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runn\OneDrive\Dokumente\Gau 2025\"/>
    </mc:Choice>
  </mc:AlternateContent>
  <xr:revisionPtr revIDLastSave="0" documentId="13_ncr:1_{9CFE42BB-02D2-4E0D-ACD3-43285C0BE59F}" xr6:coauthVersionLast="47" xr6:coauthVersionMax="47" xr10:uidLastSave="{00000000-0000-0000-0000-000000000000}"/>
  <bookViews>
    <workbookView xWindow="-110" yWindow="-110" windowWidth="19420" windowHeight="10420" xr2:uid="{05853BDD-EA78-4DA0-9A4E-9120AAA222A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1" l="1"/>
  <c r="G45" i="1"/>
  <c r="G46" i="1"/>
  <c r="D45" i="1"/>
  <c r="C44" i="1"/>
  <c r="H29" i="1"/>
  <c r="H23" i="1"/>
  <c r="H35" i="1"/>
  <c r="C23" i="1"/>
  <c r="E46" i="1" s="1"/>
  <c r="C35" i="1"/>
  <c r="E44" i="1" s="1"/>
  <c r="C29" i="1"/>
  <c r="E45" i="1" s="1"/>
  <c r="H4" i="1"/>
  <c r="D46" i="1" s="1"/>
  <c r="H16" i="1"/>
  <c r="D44" i="1" s="1"/>
  <c r="H10" i="1"/>
  <c r="C10" i="1"/>
  <c r="C4" i="1" s="1"/>
  <c r="C16" i="1" s="1"/>
  <c r="C46" i="1" s="1"/>
  <c r="H46" i="1" l="1"/>
  <c r="C45" i="1"/>
  <c r="H45" i="1" s="1"/>
  <c r="H44" i="1"/>
</calcChain>
</file>

<file path=xl/sharedStrings.xml><?xml version="1.0" encoding="utf-8"?>
<sst xmlns="http://schemas.openxmlformats.org/spreadsheetml/2006/main" count="149" uniqueCount="66">
  <si>
    <t>Gaujugendvergleich 2025 Mannschaftswertung</t>
  </si>
  <si>
    <t>Schüler Lichtgewehr</t>
  </si>
  <si>
    <t>1.</t>
  </si>
  <si>
    <t>Gau Rottal</t>
  </si>
  <si>
    <t>Punkte</t>
  </si>
  <si>
    <t>Niklas Hafner</t>
  </si>
  <si>
    <t>Jakob Wiesinger</t>
  </si>
  <si>
    <t>Jonas Neumaier</t>
  </si>
  <si>
    <t>Hannes Neumaier</t>
  </si>
  <si>
    <t>Gau Simbach am Inn</t>
  </si>
  <si>
    <t>Anna Entholzner</t>
  </si>
  <si>
    <t>Lara Nebauer</t>
  </si>
  <si>
    <t>Hannah Haag</t>
  </si>
  <si>
    <t>Maria Ohler</t>
  </si>
  <si>
    <t>Gau Griesbach</t>
  </si>
  <si>
    <t>Bastian Silbereisen</t>
  </si>
  <si>
    <t>Johannes Kaisersberger</t>
  </si>
  <si>
    <t>Anna Silbereisen</t>
  </si>
  <si>
    <t>Stefan Maier</t>
  </si>
  <si>
    <t>2.</t>
  </si>
  <si>
    <t>3.</t>
  </si>
  <si>
    <t>Schüler LG + LP</t>
  </si>
  <si>
    <t>Jugend LG + LP</t>
  </si>
  <si>
    <t>Junioren LG + LP</t>
  </si>
  <si>
    <t>Gesamtwertung</t>
  </si>
  <si>
    <t>Gesamt</t>
  </si>
  <si>
    <t>Junioren</t>
  </si>
  <si>
    <t>Jugend</t>
  </si>
  <si>
    <t xml:space="preserve">Licht </t>
  </si>
  <si>
    <t>Schüler</t>
  </si>
  <si>
    <t>Josef Kiefl</t>
  </si>
  <si>
    <t>Sina Schneider</t>
  </si>
  <si>
    <t>Christoph Lechner</t>
  </si>
  <si>
    <t>Alexander Tetzlaff</t>
  </si>
  <si>
    <t>Thomas Wagner</t>
  </si>
  <si>
    <t>Jannik Karsten</t>
  </si>
  <si>
    <t>Markus Obernbichler</t>
  </si>
  <si>
    <t>Markus Wagner</t>
  </si>
  <si>
    <t>Lea Lang</t>
  </si>
  <si>
    <t>Johanna Frank</t>
  </si>
  <si>
    <t>Katrin Dadlhuber</t>
  </si>
  <si>
    <t>Luca Hüther</t>
  </si>
  <si>
    <t>Samira Obermeier</t>
  </si>
  <si>
    <t>Simon Kaisersberger</t>
  </si>
  <si>
    <t>Johannes Holm</t>
  </si>
  <si>
    <t>Sophia Hilgert</t>
  </si>
  <si>
    <t>Niklas Haag</t>
  </si>
  <si>
    <t>Leni Nebauer</t>
  </si>
  <si>
    <t>Emilia Pollauf</t>
  </si>
  <si>
    <t>Kirill Becker</t>
  </si>
  <si>
    <t>Johanna Thanner</t>
  </si>
  <si>
    <t>Nina Degle</t>
  </si>
  <si>
    <t>Julia Leitner</t>
  </si>
  <si>
    <t>Christoph Frank</t>
  </si>
  <si>
    <t>Valerie Breidenstein</t>
  </si>
  <si>
    <t>Tobias Schinhärl</t>
  </si>
  <si>
    <t>Daniel Schinhärl</t>
  </si>
  <si>
    <t>Matthias Lechner</t>
  </si>
  <si>
    <t>Johanna Stadler</t>
  </si>
  <si>
    <t>Sebastian Rotter</t>
  </si>
  <si>
    <t>Elsa Partecke</t>
  </si>
  <si>
    <t>Wilhelm Partecke</t>
  </si>
  <si>
    <t>Corinna Schmied</t>
  </si>
  <si>
    <t>Marina Bojaj</t>
  </si>
  <si>
    <t>Tobias Limbrunner</t>
  </si>
  <si>
    <t>Kathrin Schmeisser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</si>
</sst>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Aptos Narrow"/>
      <family val="2"/>
      <scheme val="minor"/>
    </font>
    <font>
      <u/>
      <sz val="16"/>
      <color theme="1"/>
      <name val="Aptos Narrow"/>
      <family val="2"/>
      <scheme val="minor"/>
    </font>
    <font>
      <b/>
      <u/>
      <sz val="16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u/>
      <sz val="18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C660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164" fontId="1" fillId="0" borderId="0" xfId="0" applyNumberFormat="1" applyFont="1"/>
    <xf numFmtId="164" fontId="0" fillId="0" borderId="0" xfId="0" applyNumberFormat="1"/>
    <xf numFmtId="0" fontId="0" fillId="0" borderId="0" xfId="0" applyAlignment="1">
      <alignment horizontal="left"/>
    </xf>
    <xf numFmtId="0" fontId="3" fillId="0" borderId="0" xfId="0" applyFont="1"/>
    <xf numFmtId="0" fontId="0" fillId="2" borderId="1" xfId="0" applyFill="1" applyBorder="1"/>
    <xf numFmtId="164" fontId="0" fillId="2" borderId="1" xfId="0" applyNumberFormat="1" applyFill="1" applyBorder="1"/>
    <xf numFmtId="0" fontId="0" fillId="3" borderId="1" xfId="0" applyFill="1" applyBorder="1"/>
    <xf numFmtId="164" fontId="0" fillId="3" borderId="1" xfId="0" applyNumberFormat="1" applyFill="1" applyBorder="1"/>
    <xf numFmtId="0" fontId="0" fillId="4" borderId="1" xfId="0" applyFill="1" applyBorder="1"/>
    <xf numFmtId="164" fontId="0" fillId="4" borderId="1" xfId="0" applyNumberFormat="1" applyFill="1" applyBorder="1"/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0" fillId="3" borderId="2" xfId="0" applyFill="1" applyBorder="1" applyAlignment="1">
      <alignment horizontal="center" vertical="top"/>
    </xf>
    <xf numFmtId="0" fontId="0" fillId="3" borderId="3" xfId="0" applyFill="1" applyBorder="1" applyAlignment="1">
      <alignment horizontal="center" vertical="top"/>
    </xf>
    <xf numFmtId="0" fontId="0" fillId="3" borderId="4" xfId="0" applyFill="1" applyBorder="1" applyAlignment="1">
      <alignment horizontal="center" vertical="top"/>
    </xf>
    <xf numFmtId="14" fontId="0" fillId="4" borderId="1" xfId="0" applyNumberFormat="1" applyFill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5" borderId="0" xfId="0" applyFill="1"/>
    <xf numFmtId="164" fontId="0" fillId="5" borderId="0" xfId="0" applyNumberFormat="1" applyFill="1"/>
    <xf numFmtId="164" fontId="0" fillId="5" borderId="0" xfId="0" applyNumberFormat="1" applyFill="1" applyAlignment="1">
      <alignment horizontal="center"/>
    </xf>
    <xf numFmtId="0" fontId="0" fillId="4" borderId="0" xfId="0" applyFill="1"/>
    <xf numFmtId="164" fontId="0" fillId="4" borderId="0" xfId="0" applyNumberFormat="1" applyFill="1"/>
    <xf numFmtId="164" fontId="0" fillId="4" borderId="0" xfId="0" applyNumberFormat="1" applyFill="1" applyAlignment="1">
      <alignment horizontal="center"/>
    </xf>
    <xf numFmtId="0" fontId="0" fillId="3" borderId="0" xfId="0" applyFill="1"/>
    <xf numFmtId="164" fontId="0" fillId="3" borderId="0" xfId="0" applyNumberFormat="1" applyFill="1"/>
    <xf numFmtId="164" fontId="0" fillId="3" borderId="0" xfId="0" applyNumberForma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CC6600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9EF65-1388-4ADC-872E-228E231CA1F2}">
  <sheetPr>
    <pageSetUpPr fitToPage="1"/>
  </sheetPr>
  <dimension ref="A1:L46"/>
  <sheetViews>
    <sheetView tabSelected="1" topLeftCell="A32" zoomScale="108" zoomScaleNormal="108" workbookViewId="0">
      <selection activeCell="K40" sqref="K40"/>
    </sheetView>
  </sheetViews>
  <sheetFormatPr baseColWidth="10" defaultRowHeight="14.5" x14ac:dyDescent="0.35"/>
  <cols>
    <col min="1" max="1" width="5.36328125" customWidth="1"/>
    <col min="2" max="2" width="21.90625" customWidth="1"/>
    <col min="3" max="3" width="7.54296875" style="3" customWidth="1"/>
    <col min="4" max="4" width="8.26953125" customWidth="1"/>
    <col min="5" max="5" width="5.453125" customWidth="1"/>
    <col min="6" max="6" width="3.1796875" customWidth="1"/>
    <col min="7" max="7" width="18.54296875" customWidth="1"/>
    <col min="8" max="8" width="6.90625" customWidth="1"/>
    <col min="9" max="9" width="7.08984375" customWidth="1"/>
  </cols>
  <sheetData>
    <row r="1" spans="1:12" ht="23.5" x14ac:dyDescent="0.55000000000000004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5"/>
      <c r="K1" s="5"/>
      <c r="L1" s="5"/>
    </row>
    <row r="2" spans="1:12" ht="15" customHeight="1" x14ac:dyDescent="0.5">
      <c r="A2" s="1"/>
      <c r="B2" s="1"/>
      <c r="C2" s="2"/>
    </row>
    <row r="3" spans="1:12" ht="21" x14ac:dyDescent="0.5">
      <c r="A3" s="21" t="s">
        <v>1</v>
      </c>
      <c r="B3" s="21"/>
      <c r="C3" s="21"/>
      <c r="D3" s="21"/>
      <c r="F3" s="21" t="s">
        <v>21</v>
      </c>
      <c r="G3" s="21"/>
      <c r="H3" s="21"/>
      <c r="I3" s="21"/>
    </row>
    <row r="4" spans="1:12" x14ac:dyDescent="0.35">
      <c r="A4" s="12" t="s">
        <v>2</v>
      </c>
      <c r="B4" s="6" t="s">
        <v>14</v>
      </c>
      <c r="C4" s="7">
        <f>SUM(C5:C8)</f>
        <v>333.2</v>
      </c>
      <c r="D4" s="6" t="s">
        <v>4</v>
      </c>
      <c r="F4" s="12" t="s">
        <v>2</v>
      </c>
      <c r="G4" s="6" t="s">
        <v>3</v>
      </c>
      <c r="H4" s="7">
        <f>SUM(H5:H8)</f>
        <v>291.20000000000005</v>
      </c>
      <c r="I4" s="6" t="s">
        <v>4</v>
      </c>
    </row>
    <row r="5" spans="1:12" x14ac:dyDescent="0.35">
      <c r="A5" s="13"/>
      <c r="B5" s="6" t="s">
        <v>15</v>
      </c>
      <c r="C5" s="7">
        <v>42</v>
      </c>
      <c r="D5" s="6" t="s">
        <v>4</v>
      </c>
      <c r="F5" s="13"/>
      <c r="G5" s="6" t="s">
        <v>38</v>
      </c>
      <c r="H5" s="7">
        <v>44.6</v>
      </c>
      <c r="I5" s="6" t="s">
        <v>4</v>
      </c>
    </row>
    <row r="6" spans="1:12" x14ac:dyDescent="0.35">
      <c r="A6" s="13"/>
      <c r="B6" s="6" t="s">
        <v>16</v>
      </c>
      <c r="C6" s="7">
        <v>63</v>
      </c>
      <c r="D6" s="6" t="s">
        <v>4</v>
      </c>
      <c r="F6" s="13"/>
      <c r="G6" s="6" t="s">
        <v>39</v>
      </c>
      <c r="H6" s="7">
        <v>70.2</v>
      </c>
      <c r="I6" s="6" t="s">
        <v>4</v>
      </c>
    </row>
    <row r="7" spans="1:12" x14ac:dyDescent="0.35">
      <c r="A7" s="13"/>
      <c r="B7" s="6" t="s">
        <v>17</v>
      </c>
      <c r="C7" s="7">
        <v>103.2</v>
      </c>
      <c r="D7" s="6" t="s">
        <v>4</v>
      </c>
      <c r="F7" s="13"/>
      <c r="G7" s="6" t="s">
        <v>40</v>
      </c>
      <c r="H7" s="7">
        <v>82.5</v>
      </c>
      <c r="I7" s="6" t="s">
        <v>4</v>
      </c>
    </row>
    <row r="8" spans="1:12" x14ac:dyDescent="0.35">
      <c r="A8" s="14"/>
      <c r="B8" s="6" t="s">
        <v>18</v>
      </c>
      <c r="C8" s="7">
        <v>125</v>
      </c>
      <c r="D8" s="6" t="s">
        <v>4</v>
      </c>
      <c r="F8" s="14"/>
      <c r="G8" s="6" t="s">
        <v>41</v>
      </c>
      <c r="H8" s="7">
        <v>93.9</v>
      </c>
      <c r="I8" s="6" t="s">
        <v>4</v>
      </c>
    </row>
    <row r="9" spans="1:12" x14ac:dyDescent="0.35">
      <c r="H9" s="3"/>
    </row>
    <row r="10" spans="1:12" x14ac:dyDescent="0.35">
      <c r="A10" s="15" t="s">
        <v>19</v>
      </c>
      <c r="B10" s="8" t="s">
        <v>9</v>
      </c>
      <c r="C10" s="9">
        <f>SUM(C11:C14)</f>
        <v>400.20000000000005</v>
      </c>
      <c r="D10" s="8" t="s">
        <v>4</v>
      </c>
      <c r="F10" s="15" t="s">
        <v>19</v>
      </c>
      <c r="G10" s="8" t="s">
        <v>14</v>
      </c>
      <c r="H10" s="9">
        <f>SUM(H11:H14)</f>
        <v>370</v>
      </c>
      <c r="I10" s="8" t="s">
        <v>4</v>
      </c>
    </row>
    <row r="11" spans="1:12" x14ac:dyDescent="0.35">
      <c r="A11" s="16"/>
      <c r="B11" s="8" t="s">
        <v>10</v>
      </c>
      <c r="C11" s="9">
        <v>66.400000000000006</v>
      </c>
      <c r="D11" s="8" t="s">
        <v>4</v>
      </c>
      <c r="F11" s="16"/>
      <c r="G11" s="8" t="s">
        <v>30</v>
      </c>
      <c r="H11" s="9">
        <v>72</v>
      </c>
      <c r="I11" s="8" t="s">
        <v>4</v>
      </c>
    </row>
    <row r="12" spans="1:12" x14ac:dyDescent="0.35">
      <c r="A12" s="16"/>
      <c r="B12" s="8" t="s">
        <v>11</v>
      </c>
      <c r="C12" s="9">
        <v>81.7</v>
      </c>
      <c r="D12" s="8" t="s">
        <v>4</v>
      </c>
      <c r="F12" s="16"/>
      <c r="G12" s="8" t="s">
        <v>31</v>
      </c>
      <c r="H12" s="9">
        <v>87.7</v>
      </c>
      <c r="I12" s="8" t="s">
        <v>4</v>
      </c>
    </row>
    <row r="13" spans="1:12" x14ac:dyDescent="0.35">
      <c r="A13" s="16"/>
      <c r="B13" s="8" t="s">
        <v>12</v>
      </c>
      <c r="C13" s="9">
        <v>110.8</v>
      </c>
      <c r="D13" s="8" t="s">
        <v>4</v>
      </c>
      <c r="F13" s="16"/>
      <c r="G13" s="8" t="s">
        <v>32</v>
      </c>
      <c r="H13" s="9">
        <v>101.3</v>
      </c>
      <c r="I13" s="8" t="s">
        <v>4</v>
      </c>
    </row>
    <row r="14" spans="1:12" x14ac:dyDescent="0.35">
      <c r="A14" s="17"/>
      <c r="B14" s="8" t="s">
        <v>13</v>
      </c>
      <c r="C14" s="9">
        <v>141.30000000000001</v>
      </c>
      <c r="D14" s="8" t="s">
        <v>4</v>
      </c>
      <c r="F14" s="17"/>
      <c r="G14" s="8" t="s">
        <v>33</v>
      </c>
      <c r="H14" s="9">
        <v>109</v>
      </c>
      <c r="I14" s="8" t="s">
        <v>4</v>
      </c>
    </row>
    <row r="15" spans="1:12" x14ac:dyDescent="0.35">
      <c r="H15" s="3"/>
    </row>
    <row r="16" spans="1:12" x14ac:dyDescent="0.35">
      <c r="A16" s="18" t="s">
        <v>20</v>
      </c>
      <c r="B16" s="10" t="s">
        <v>3</v>
      </c>
      <c r="C16" s="11">
        <f>SUM(C17:C20)</f>
        <v>580.79999999999995</v>
      </c>
      <c r="D16" s="10" t="s">
        <v>4</v>
      </c>
      <c r="F16" s="18" t="s">
        <v>20</v>
      </c>
      <c r="G16" s="10" t="s">
        <v>9</v>
      </c>
      <c r="H16" s="11">
        <f>SUM(H17:H20)</f>
        <v>376.59999999999997</v>
      </c>
      <c r="I16" s="10" t="s">
        <v>4</v>
      </c>
    </row>
    <row r="17" spans="1:9" x14ac:dyDescent="0.35">
      <c r="A17" s="18"/>
      <c r="B17" s="10" t="s">
        <v>5</v>
      </c>
      <c r="C17" s="11">
        <v>124</v>
      </c>
      <c r="D17" s="10" t="s">
        <v>4</v>
      </c>
      <c r="F17" s="18"/>
      <c r="G17" s="10" t="s">
        <v>34</v>
      </c>
      <c r="H17" s="11">
        <v>38</v>
      </c>
      <c r="I17" s="10" t="s">
        <v>4</v>
      </c>
    </row>
    <row r="18" spans="1:9" x14ac:dyDescent="0.35">
      <c r="A18" s="18"/>
      <c r="B18" s="10" t="s">
        <v>6</v>
      </c>
      <c r="C18" s="11">
        <v>140.1</v>
      </c>
      <c r="D18" s="10" t="s">
        <v>4</v>
      </c>
      <c r="F18" s="18"/>
      <c r="G18" s="10" t="s">
        <v>35</v>
      </c>
      <c r="H18" s="11">
        <v>83.8</v>
      </c>
      <c r="I18" s="10" t="s">
        <v>4</v>
      </c>
    </row>
    <row r="19" spans="1:9" x14ac:dyDescent="0.35">
      <c r="A19" s="18"/>
      <c r="B19" s="10" t="s">
        <v>7</v>
      </c>
      <c r="C19" s="11">
        <v>144.69999999999999</v>
      </c>
      <c r="D19" s="10" t="s">
        <v>4</v>
      </c>
      <c r="F19" s="18"/>
      <c r="G19" s="10" t="s">
        <v>36</v>
      </c>
      <c r="H19" s="11">
        <v>95.1</v>
      </c>
      <c r="I19" s="10" t="s">
        <v>4</v>
      </c>
    </row>
    <row r="20" spans="1:9" x14ac:dyDescent="0.35">
      <c r="A20" s="18"/>
      <c r="B20" s="10" t="s">
        <v>8</v>
      </c>
      <c r="C20" s="11">
        <v>172</v>
      </c>
      <c r="D20" s="10" t="s">
        <v>4</v>
      </c>
      <c r="F20" s="18"/>
      <c r="G20" s="10" t="s">
        <v>37</v>
      </c>
      <c r="H20" s="11">
        <v>159.69999999999999</v>
      </c>
      <c r="I20" s="10" t="s">
        <v>4</v>
      </c>
    </row>
    <row r="22" spans="1:9" ht="21" x14ac:dyDescent="0.5">
      <c r="A22" s="19" t="s">
        <v>22</v>
      </c>
      <c r="B22" s="19"/>
      <c r="C22" s="19"/>
      <c r="D22" s="19"/>
      <c r="F22" s="19" t="s">
        <v>23</v>
      </c>
      <c r="G22" s="19"/>
      <c r="H22" s="19"/>
      <c r="I22" s="19"/>
    </row>
    <row r="23" spans="1:9" x14ac:dyDescent="0.35">
      <c r="A23" s="12" t="s">
        <v>2</v>
      </c>
      <c r="B23" s="6" t="s">
        <v>3</v>
      </c>
      <c r="C23" s="7">
        <f>SUM(C24:C27)</f>
        <v>338.8</v>
      </c>
      <c r="D23" s="6" t="s">
        <v>4</v>
      </c>
      <c r="F23" s="12" t="s">
        <v>2</v>
      </c>
      <c r="G23" s="6" t="s">
        <v>9</v>
      </c>
      <c r="H23" s="7">
        <f>SUM(H24:H27)</f>
        <v>310.60000000000002</v>
      </c>
      <c r="I23" s="6" t="s">
        <v>4</v>
      </c>
    </row>
    <row r="24" spans="1:9" x14ac:dyDescent="0.35">
      <c r="A24" s="13"/>
      <c r="B24" s="6" t="s">
        <v>50</v>
      </c>
      <c r="C24" s="7">
        <v>71.400000000000006</v>
      </c>
      <c r="D24" s="6" t="s">
        <v>4</v>
      </c>
      <c r="F24" s="13"/>
      <c r="G24" s="6" t="s">
        <v>58</v>
      </c>
      <c r="H24" s="7">
        <v>22</v>
      </c>
      <c r="I24" s="6" t="s">
        <v>4</v>
      </c>
    </row>
    <row r="25" spans="1:9" x14ac:dyDescent="0.35">
      <c r="A25" s="13"/>
      <c r="B25" s="6" t="s">
        <v>51</v>
      </c>
      <c r="C25" s="7">
        <v>79.900000000000006</v>
      </c>
      <c r="D25" s="6" t="s">
        <v>4</v>
      </c>
      <c r="F25" s="13"/>
      <c r="G25" s="6" t="s">
        <v>59</v>
      </c>
      <c r="H25" s="7">
        <v>47.4</v>
      </c>
      <c r="I25" s="6" t="s">
        <v>4</v>
      </c>
    </row>
    <row r="26" spans="1:9" x14ac:dyDescent="0.35">
      <c r="A26" s="13"/>
      <c r="B26" s="6" t="s">
        <v>52</v>
      </c>
      <c r="C26" s="7">
        <v>83.1</v>
      </c>
      <c r="D26" s="6" t="s">
        <v>4</v>
      </c>
      <c r="F26" s="13"/>
      <c r="G26" s="6" t="s">
        <v>60</v>
      </c>
      <c r="H26" s="7">
        <v>94.3</v>
      </c>
      <c r="I26" s="6" t="s">
        <v>4</v>
      </c>
    </row>
    <row r="27" spans="1:9" x14ac:dyDescent="0.35">
      <c r="A27" s="14"/>
      <c r="B27" s="6" t="s">
        <v>53</v>
      </c>
      <c r="C27" s="7">
        <v>104.4</v>
      </c>
      <c r="D27" s="6" t="s">
        <v>4</v>
      </c>
      <c r="F27" s="14"/>
      <c r="G27" s="6" t="s">
        <v>61</v>
      </c>
      <c r="H27" s="7">
        <v>146.9</v>
      </c>
      <c r="I27" s="6" t="s">
        <v>4</v>
      </c>
    </row>
    <row r="28" spans="1:9" x14ac:dyDescent="0.35">
      <c r="H28" s="3"/>
    </row>
    <row r="29" spans="1:9" x14ac:dyDescent="0.35">
      <c r="A29" s="15" t="s">
        <v>19</v>
      </c>
      <c r="B29" s="8" t="s">
        <v>14</v>
      </c>
      <c r="C29" s="9">
        <f>SUM(C30:C33)</f>
        <v>341.4</v>
      </c>
      <c r="D29" s="8" t="s">
        <v>4</v>
      </c>
      <c r="F29" s="15" t="s">
        <v>19</v>
      </c>
      <c r="G29" s="8" t="s">
        <v>3</v>
      </c>
      <c r="H29" s="9">
        <f>SUM(H30:H33)</f>
        <v>442.29999999999995</v>
      </c>
      <c r="I29" s="8" t="s">
        <v>4</v>
      </c>
    </row>
    <row r="30" spans="1:9" x14ac:dyDescent="0.35">
      <c r="A30" s="16"/>
      <c r="B30" s="8" t="s">
        <v>42</v>
      </c>
      <c r="C30" s="9">
        <v>43.1</v>
      </c>
      <c r="D30" s="8" t="s">
        <v>4</v>
      </c>
      <c r="F30" s="16"/>
      <c r="G30" s="8" t="s">
        <v>62</v>
      </c>
      <c r="H30" s="9">
        <v>42.8</v>
      </c>
      <c r="I30" s="8" t="s">
        <v>4</v>
      </c>
    </row>
    <row r="31" spans="1:9" x14ac:dyDescent="0.35">
      <c r="A31" s="16"/>
      <c r="B31" s="8" t="s">
        <v>43</v>
      </c>
      <c r="C31" s="9">
        <v>89.1</v>
      </c>
      <c r="D31" s="8" t="s">
        <v>4</v>
      </c>
      <c r="F31" s="16"/>
      <c r="G31" s="8" t="s">
        <v>63</v>
      </c>
      <c r="H31" s="9">
        <v>48.7</v>
      </c>
      <c r="I31" s="8" t="s">
        <v>4</v>
      </c>
    </row>
    <row r="32" spans="1:9" x14ac:dyDescent="0.35">
      <c r="A32" s="16"/>
      <c r="B32" s="8" t="s">
        <v>44</v>
      </c>
      <c r="C32" s="9">
        <v>97</v>
      </c>
      <c r="D32" s="8" t="s">
        <v>4</v>
      </c>
      <c r="F32" s="16"/>
      <c r="G32" s="8" t="s">
        <v>64</v>
      </c>
      <c r="H32" s="9">
        <v>142.19999999999999</v>
      </c>
      <c r="I32" s="8" t="s">
        <v>4</v>
      </c>
    </row>
    <row r="33" spans="1:9" x14ac:dyDescent="0.35">
      <c r="A33" s="17"/>
      <c r="B33" s="8" t="s">
        <v>45</v>
      </c>
      <c r="C33" s="9">
        <v>112.2</v>
      </c>
      <c r="D33" s="8" t="s">
        <v>4</v>
      </c>
      <c r="F33" s="17"/>
      <c r="G33" s="8" t="s">
        <v>65</v>
      </c>
      <c r="H33" s="9">
        <v>208.6</v>
      </c>
      <c r="I33" s="8" t="s">
        <v>4</v>
      </c>
    </row>
    <row r="34" spans="1:9" x14ac:dyDescent="0.35">
      <c r="H34" s="3"/>
    </row>
    <row r="35" spans="1:9" x14ac:dyDescent="0.35">
      <c r="A35" s="18" t="s">
        <v>20</v>
      </c>
      <c r="B35" s="10" t="s">
        <v>9</v>
      </c>
      <c r="C35" s="11">
        <f>SUM(C36:C39)</f>
        <v>357.20000000000005</v>
      </c>
      <c r="D35" s="10" t="s">
        <v>4</v>
      </c>
      <c r="F35" s="18" t="s">
        <v>20</v>
      </c>
      <c r="G35" s="10" t="s">
        <v>14</v>
      </c>
      <c r="H35" s="11">
        <f>SUM(H36:H39)</f>
        <v>485.59999999999997</v>
      </c>
      <c r="I35" s="10" t="s">
        <v>4</v>
      </c>
    </row>
    <row r="36" spans="1:9" x14ac:dyDescent="0.35">
      <c r="A36" s="18"/>
      <c r="B36" s="10" t="s">
        <v>46</v>
      </c>
      <c r="C36" s="11">
        <v>55.8</v>
      </c>
      <c r="D36" s="10" t="s">
        <v>4</v>
      </c>
      <c r="F36" s="18"/>
      <c r="G36" s="10" t="s">
        <v>57</v>
      </c>
      <c r="H36" s="11">
        <v>42.4</v>
      </c>
      <c r="I36" s="10" t="s">
        <v>4</v>
      </c>
    </row>
    <row r="37" spans="1:9" x14ac:dyDescent="0.35">
      <c r="A37" s="18"/>
      <c r="B37" s="10" t="s">
        <v>47</v>
      </c>
      <c r="C37" s="11">
        <v>91.5</v>
      </c>
      <c r="D37" s="10" t="s">
        <v>4</v>
      </c>
      <c r="F37" s="18"/>
      <c r="G37" s="10" t="s">
        <v>54</v>
      </c>
      <c r="H37" s="11">
        <v>90.7</v>
      </c>
      <c r="I37" s="10" t="s">
        <v>4</v>
      </c>
    </row>
    <row r="38" spans="1:9" x14ac:dyDescent="0.35">
      <c r="A38" s="18"/>
      <c r="B38" s="10" t="s">
        <v>48</v>
      </c>
      <c r="C38" s="11">
        <v>99</v>
      </c>
      <c r="D38" s="10" t="s">
        <v>4</v>
      </c>
      <c r="F38" s="18"/>
      <c r="G38" s="10" t="s">
        <v>55</v>
      </c>
      <c r="H38" s="11">
        <v>141.69999999999999</v>
      </c>
      <c r="I38" s="10" t="s">
        <v>4</v>
      </c>
    </row>
    <row r="39" spans="1:9" x14ac:dyDescent="0.35">
      <c r="A39" s="18"/>
      <c r="B39" s="10" t="s">
        <v>49</v>
      </c>
      <c r="C39" s="11">
        <v>110.9</v>
      </c>
      <c r="D39" s="10" t="s">
        <v>4</v>
      </c>
      <c r="F39" s="18"/>
      <c r="G39" s="10" t="s">
        <v>56</v>
      </c>
      <c r="H39" s="11">
        <v>210.8</v>
      </c>
      <c r="I39" s="10" t="s">
        <v>4</v>
      </c>
    </row>
    <row r="42" spans="1:9" ht="21" x14ac:dyDescent="0.5">
      <c r="A42" s="19" t="s">
        <v>24</v>
      </c>
      <c r="B42" s="19"/>
      <c r="C42" s="19"/>
      <c r="D42" s="19"/>
      <c r="E42" s="19"/>
      <c r="F42" s="19"/>
      <c r="G42" s="19"/>
      <c r="H42" s="19"/>
      <c r="I42" s="19"/>
    </row>
    <row r="43" spans="1:9" x14ac:dyDescent="0.35">
      <c r="C43" s="3" t="s">
        <v>28</v>
      </c>
      <c r="D43" t="s">
        <v>29</v>
      </c>
      <c r="E43" s="20" t="s">
        <v>27</v>
      </c>
      <c r="F43" s="20"/>
      <c r="G43" s="4" t="s">
        <v>26</v>
      </c>
      <c r="H43" t="s">
        <v>25</v>
      </c>
    </row>
    <row r="44" spans="1:9" x14ac:dyDescent="0.35">
      <c r="A44" s="23" t="s">
        <v>2</v>
      </c>
      <c r="B44" s="23" t="s">
        <v>9</v>
      </c>
      <c r="C44" s="24">
        <f>C10</f>
        <v>400.20000000000005</v>
      </c>
      <c r="D44" s="24">
        <f>H16</f>
        <v>376.59999999999997</v>
      </c>
      <c r="E44" s="25">
        <f>C35</f>
        <v>357.20000000000005</v>
      </c>
      <c r="F44" s="25"/>
      <c r="G44" s="24">
        <f>H23</f>
        <v>310.60000000000002</v>
      </c>
      <c r="H44" s="24">
        <f>SUM(C44:G44)</f>
        <v>1444.6</v>
      </c>
    </row>
    <row r="45" spans="1:9" x14ac:dyDescent="0.35">
      <c r="A45" s="29" t="s">
        <v>19</v>
      </c>
      <c r="B45" s="29" t="s">
        <v>14</v>
      </c>
      <c r="C45" s="30">
        <f>C4</f>
        <v>333.2</v>
      </c>
      <c r="D45" s="30">
        <f>H10</f>
        <v>370</v>
      </c>
      <c r="E45" s="31">
        <f>C29</f>
        <v>341.4</v>
      </c>
      <c r="F45" s="31"/>
      <c r="G45" s="30">
        <f>H35</f>
        <v>485.59999999999997</v>
      </c>
      <c r="H45" s="30">
        <f>SUM(C45:G45)</f>
        <v>1530.1999999999998</v>
      </c>
    </row>
    <row r="46" spans="1:9" x14ac:dyDescent="0.35">
      <c r="A46" s="26" t="s">
        <v>20</v>
      </c>
      <c r="B46" s="26" t="s">
        <v>3</v>
      </c>
      <c r="C46" s="27">
        <f>C16</f>
        <v>580.79999999999995</v>
      </c>
      <c r="D46" s="27">
        <f>H4</f>
        <v>291.20000000000005</v>
      </c>
      <c r="E46" s="28">
        <f>C23</f>
        <v>338.8</v>
      </c>
      <c r="F46" s="28"/>
      <c r="G46" s="27">
        <f>H29</f>
        <v>442.29999999999995</v>
      </c>
      <c r="H46" s="27">
        <f>SUM(C46:G46)</f>
        <v>1653.1</v>
      </c>
    </row>
  </sheetData>
  <mergeCells count="22">
    <mergeCell ref="A1:I1"/>
    <mergeCell ref="A4:A8"/>
    <mergeCell ref="F4:F8"/>
    <mergeCell ref="E43:F43"/>
    <mergeCell ref="E46:F46"/>
    <mergeCell ref="E45:F45"/>
    <mergeCell ref="E44:F44"/>
    <mergeCell ref="A3:D3"/>
    <mergeCell ref="F3:I3"/>
    <mergeCell ref="A22:D22"/>
    <mergeCell ref="F22:I22"/>
    <mergeCell ref="A10:A14"/>
    <mergeCell ref="F10:F14"/>
    <mergeCell ref="A16:A20"/>
    <mergeCell ref="F16:F20"/>
    <mergeCell ref="A42:I42"/>
    <mergeCell ref="A29:A33"/>
    <mergeCell ref="F35:F39"/>
    <mergeCell ref="F23:F27"/>
    <mergeCell ref="A35:A39"/>
    <mergeCell ref="A23:A27"/>
    <mergeCell ref="F29:F33"/>
  </mergeCells>
  <pageMargins left="0.7" right="0.7" top="0.78740157499999996" bottom="0.78740157499999996" header="0.3" footer="0.3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Brunner</dc:creator>
  <cp:lastModifiedBy>Martina Brunner</cp:lastModifiedBy>
  <cp:lastPrinted>2025-09-13T10:29:05Z</cp:lastPrinted>
  <dcterms:created xsi:type="dcterms:W3CDTF">2025-09-13T08:50:55Z</dcterms:created>
  <dcterms:modified xsi:type="dcterms:W3CDTF">2025-09-13T13:09:54Z</dcterms:modified>
</cp:coreProperties>
</file>