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 tabRatio="750" activeTab="4"/>
  </bookViews>
  <sheets>
    <sheet name="Deckblatt" sheetId="1" r:id="rId1"/>
    <sheet name="LG Schüler" sheetId="2" r:id="rId2"/>
    <sheet name="LG Schüler Hilfsmittel" sheetId="3" r:id="rId3"/>
    <sheet name="LG Jugend" sheetId="4" r:id="rId4"/>
    <sheet name="LG Jun" sheetId="5" r:id="rId5"/>
    <sheet name="MW LG Schüler" sheetId="6" r:id="rId6"/>
    <sheet name="MW LG Schüler mit Hilfsmittel" sheetId="7" r:id="rId7"/>
    <sheet name="MW LG Jugend" sheetId="8" r:id="rId8"/>
    <sheet name="MW LG Jun" sheetId="9" r:id="rId9"/>
    <sheet name="EW LP Schüler" sheetId="10" r:id="rId10"/>
    <sheet name="EW LP Schüler mit HM" sheetId="11" r:id="rId11"/>
    <sheet name="EW LP Jugend" sheetId="12" r:id="rId12"/>
    <sheet name="EW LP Jun" sheetId="13" r:id="rId13"/>
    <sheet name="MW LP Schüler" sheetId="14" r:id="rId14"/>
    <sheet name="MW LP Schüler Hilfsmittel" sheetId="15" r:id="rId15"/>
    <sheet name="MW LP Jugend" sheetId="16" r:id="rId16"/>
    <sheet name="MW LP Jun" sheetId="17" r:id="rId17"/>
    <sheet name="EW Lichtgewehr Schüler" sheetId="18" r:id="rId18"/>
    <sheet name="EW Lichtgewehr Schüler HM" sheetId="19" r:id="rId19"/>
    <sheet name="MW Lichtgewehr Schüler " sheetId="20" r:id="rId20"/>
    <sheet name="MW Lichtgewehr Schüler  HM" sheetId="21" r:id="rId21"/>
    <sheet name="EW Lichtpistole Schüler" sheetId="22" r:id="rId22"/>
    <sheet name="EW Lichtpistole Schüler HM" sheetId="23" r:id="rId23"/>
    <sheet name="MW Lichtpistole Schüler " sheetId="24" r:id="rId24"/>
    <sheet name="MW Lichtpistole Schüler  HM" sheetId="25" r:id="rId25"/>
    <sheet name="Gaue" sheetId="26" state="hidden" r:id="rId26"/>
    <sheet name="Tabelle1" sheetId="27" r:id="rId27"/>
  </sheets>
  <definedNames>
    <definedName name="_xlnm._FilterDatabase" localSheetId="17" hidden="1">'EW Lichtgewehr Schüler'!$B$4:$K$4</definedName>
    <definedName name="_xlnm._FilterDatabase" localSheetId="18" hidden="1">'EW Lichtgewehr Schüler HM'!$B$4:$K$4</definedName>
    <definedName name="_xlnm._FilterDatabase" localSheetId="21" hidden="1">'EW Lichtpistole Schüler'!$B$4:$K$4</definedName>
    <definedName name="_xlnm._FilterDatabase" localSheetId="22" hidden="1">'EW Lichtpistole Schüler HM'!$B$4:$K$4</definedName>
    <definedName name="_xlnm._FilterDatabase" localSheetId="11" hidden="1">'EW LP Jugend'!$B$5:$K$5</definedName>
    <definedName name="_xlnm._FilterDatabase" localSheetId="12" hidden="1">'EW LP Jun'!$B$5:$K$5</definedName>
    <definedName name="_xlnm._FilterDatabase" localSheetId="9" hidden="1">'EW LP Schüler'!$B$4:$K$4</definedName>
    <definedName name="_xlnm._FilterDatabase" localSheetId="10" hidden="1">'EW LP Schüler mit HM'!$B$5:$K$5</definedName>
    <definedName name="_xlnm._FilterDatabase" localSheetId="3" hidden="1">'LG Jugend'!$B$4:$K$4</definedName>
    <definedName name="_xlnm._FilterDatabase" localSheetId="4" hidden="1">'LG Jun'!$B$4:$K$4</definedName>
    <definedName name="_xlnm._FilterDatabase" localSheetId="1" hidden="1">'LG Schüler'!$A$5:$K$24</definedName>
    <definedName name="_xlnm._FilterDatabase" localSheetId="2" hidden="1">'LG Schüler Hilfsmittel'!$B$4:$K$4</definedName>
    <definedName name="_xlnm._FilterDatabase" localSheetId="7" hidden="1">'MW LG Jugend'!$B$4:$F$4</definedName>
    <definedName name="_xlnm._FilterDatabase" localSheetId="8" hidden="1">'MW LG Jun'!$B$4:$F$4</definedName>
    <definedName name="_xlnm._FilterDatabase" localSheetId="5" hidden="1">'MW LG Schüler'!$B$4:$F$4</definedName>
    <definedName name="_xlnm._FilterDatabase" localSheetId="6" hidden="1">'MW LG Schüler mit Hilfsmittel'!$B$4:$F$4</definedName>
    <definedName name="_xlnm._FilterDatabase" localSheetId="19" hidden="1">'MW Lichtgewehr Schüler '!$B$5:$F$5</definedName>
    <definedName name="_xlnm._FilterDatabase" localSheetId="20" hidden="1">'MW Lichtgewehr Schüler  HM'!$B$5:$F$5</definedName>
    <definedName name="_xlnm._FilterDatabase" localSheetId="23" hidden="1">'MW Lichtpistole Schüler '!$B$5:$F$5</definedName>
    <definedName name="_xlnm._FilterDatabase" localSheetId="24" hidden="1">'MW Lichtpistole Schüler  HM'!$B$5:$F$5</definedName>
    <definedName name="_xlnm._FilterDatabase" localSheetId="16" hidden="1">'MW LP Jun'!$B$5:$F$5</definedName>
    <definedName name="_xlnm._FilterDatabase" localSheetId="13" hidden="1">'MW LP Schüler'!$B$5:$F$5</definedName>
    <definedName name="_xlnm._FilterDatabase" localSheetId="14" hidden="1">'MW LP Schüler Hilfsmittel'!$B$5:$F$5</definedName>
    <definedName name="Gau">Deckblatt!$C$11</definedName>
    <definedName name="GaueNiederbayern">Gaue!$A$1:$A$19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/>
  <c r="I13" i="2" l="1"/>
  <c r="D1" i="6"/>
  <c r="E1" i="25"/>
  <c r="E1" i="2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E1" i="23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E1" i="22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E1" i="21"/>
  <c r="C7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E1" i="2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E1" i="19"/>
  <c r="E1" i="18"/>
  <c r="E1" i="17"/>
  <c r="E1" i="16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E1" i="1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E1" i="14"/>
  <c r="E1" i="13"/>
  <c r="D7"/>
  <c r="D8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E1" i="12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E1" i="1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E1" i="10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1" i="9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D1" i="8"/>
  <c r="C6"/>
  <c r="C7" s="1"/>
  <c r="C8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D1" i="7"/>
  <c r="C7"/>
  <c r="C8"/>
  <c r="C9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E1" i="5"/>
  <c r="D9"/>
  <c r="D10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E1" i="4"/>
  <c r="D16" s="1"/>
  <c r="D27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E1" i="3"/>
  <c r="D14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E1" i="2"/>
  <c r="D9"/>
  <c r="D11"/>
  <c r="D13"/>
  <c r="D17"/>
  <c r="D21"/>
  <c r="D23"/>
  <c r="D25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C15" i="1"/>
  <c r="C16"/>
  <c r="C17"/>
  <c r="C18"/>
  <c r="C20"/>
  <c r="C21"/>
  <c r="C22"/>
  <c r="C23"/>
  <c r="C25"/>
  <c r="C26"/>
  <c r="C27"/>
  <c r="C28"/>
  <c r="C30"/>
  <c r="C34" s="1"/>
  <c r="C48" s="1"/>
  <c r="C31"/>
  <c r="C32"/>
  <c r="C33"/>
  <c r="C35"/>
  <c r="C36"/>
  <c r="C37"/>
  <c r="C38"/>
  <c r="C39"/>
  <c r="C40"/>
  <c r="C41"/>
  <c r="C42"/>
  <c r="I5" i="18"/>
  <c r="I7"/>
  <c r="I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6" i="19"/>
  <c r="I5"/>
  <c r="I8"/>
  <c r="I9"/>
  <c r="I7"/>
  <c r="I12"/>
  <c r="I11"/>
  <c r="I10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" i="2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" i="2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6" i="1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6" i="13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" i="1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6" i="1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16" i="4"/>
  <c r="I9"/>
  <c r="I8"/>
  <c r="I25"/>
  <c r="I21"/>
  <c r="I10"/>
  <c r="I6"/>
  <c r="I13"/>
  <c r="I15"/>
  <c r="I19"/>
  <c r="I18"/>
  <c r="I5"/>
  <c r="I22"/>
  <c r="I23"/>
  <c r="I7"/>
  <c r="I17"/>
  <c r="I14"/>
  <c r="I12"/>
  <c r="I26"/>
  <c r="I11"/>
  <c r="I20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9" i="5"/>
  <c r="I10"/>
  <c r="I8"/>
  <c r="I5"/>
  <c r="I7"/>
  <c r="I6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9" i="2"/>
  <c r="I11"/>
  <c r="I17"/>
  <c r="I21"/>
  <c r="I23"/>
  <c r="I16"/>
  <c r="I24"/>
  <c r="I8"/>
  <c r="I6"/>
  <c r="I12"/>
  <c r="I10"/>
  <c r="I14"/>
  <c r="I20"/>
  <c r="I22"/>
  <c r="I5"/>
  <c r="I7"/>
  <c r="I18"/>
  <c r="I19"/>
  <c r="I15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10" i="3"/>
  <c r="I11"/>
  <c r="I8"/>
  <c r="I9"/>
  <c r="I7"/>
  <c r="I6"/>
  <c r="I5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C5" i="6"/>
  <c r="C6" s="1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6" i="25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6" i="14"/>
  <c r="C7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6" i="17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D13" i="19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8" i="18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C29" i="1" l="1"/>
  <c r="C46" s="1"/>
  <c r="C44"/>
  <c r="D17" i="4"/>
  <c r="D14" s="1"/>
  <c r="D24" s="1"/>
  <c r="D12" s="1"/>
  <c r="C43" i="1"/>
  <c r="C24"/>
  <c r="C47" s="1"/>
  <c r="C50" s="1"/>
  <c r="C19"/>
  <c r="C45" s="1"/>
  <c r="C49" l="1"/>
  <c r="D8" i="4"/>
  <c r="D9"/>
  <c r="D25"/>
  <c r="D21"/>
</calcChain>
</file>

<file path=xl/sharedStrings.xml><?xml version="1.0" encoding="utf-8"?>
<sst xmlns="http://schemas.openxmlformats.org/spreadsheetml/2006/main" count="3171" uniqueCount="247">
  <si>
    <t>Wählt euren Gau aus!</t>
  </si>
  <si>
    <t>Gau:</t>
  </si>
  <si>
    <t>Deggendorf</t>
  </si>
  <si>
    <t>EW</t>
  </si>
  <si>
    <t>LG Schüler</t>
  </si>
  <si>
    <t>LG Schüler HM</t>
  </si>
  <si>
    <t>LG Jugend</t>
  </si>
  <si>
    <t>LG Junioren</t>
  </si>
  <si>
    <t>LG Summe</t>
  </si>
  <si>
    <t>MW</t>
  </si>
  <si>
    <t>LP Schüler</t>
  </si>
  <si>
    <t>LP Schüler HM</t>
  </si>
  <si>
    <t>LP Jugend</t>
  </si>
  <si>
    <t>LP Junioren</t>
  </si>
  <si>
    <t xml:space="preserve">EW </t>
  </si>
  <si>
    <t>LP Summe</t>
  </si>
  <si>
    <t xml:space="preserve">MW </t>
  </si>
  <si>
    <t>Lichtgewehr Schüler</t>
  </si>
  <si>
    <t>Schüler Lichtgewehr HM</t>
  </si>
  <si>
    <t>Lichtpistole Schüler</t>
  </si>
  <si>
    <t>Schüler Lichtpistole HM</t>
  </si>
  <si>
    <t>Summe Lichtgewehr/Pistole</t>
  </si>
  <si>
    <t>Summe LG</t>
  </si>
  <si>
    <t>Summe LP</t>
  </si>
  <si>
    <t>Gesamtsumme</t>
  </si>
  <si>
    <t>Jugendfernwettkampf 2025</t>
  </si>
  <si>
    <t>Luftgewehr  Schüler</t>
  </si>
  <si>
    <t>Pl.</t>
  </si>
  <si>
    <t>Name:</t>
  </si>
  <si>
    <t>Vorname:</t>
  </si>
  <si>
    <t>Gau</t>
  </si>
  <si>
    <t>Verein:</t>
  </si>
  <si>
    <t>1.</t>
  </si>
  <si>
    <t>2.</t>
  </si>
  <si>
    <t>3.</t>
  </si>
  <si>
    <t>Ges.</t>
  </si>
  <si>
    <t>Klasse</t>
  </si>
  <si>
    <t>Dis.</t>
  </si>
  <si>
    <t>Schüler</t>
  </si>
  <si>
    <t>LG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</si>
  <si>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</si>
  <si>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</si>
  <si>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</si>
  <si>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</si>
  <si>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</si>
  <si>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</si>
  <si>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</si>
  <si>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</si>
  <si>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</si>
  <si>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</si>
  <si>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</si>
  <si>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</si>
  <si>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</si>
  <si>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</si>
  <si>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</si>
  <si>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</si>
  <si>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</si>
  <si>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</si>
  <si>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</si>
  <si>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</si>
  <si>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</si>
  <si>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</si>
  <si>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</si>
  <si>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</si>
  <si>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</si>
  <si>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</si>
  <si>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</si>
  <si>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</si>
  <si>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</si>
  <si>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</si>
  <si>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</si>
  <si>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</si>
  <si>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</si>
  <si>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</si>
  <si>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</si>
  <si>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</si>
  <si>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</si>
  <si>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</si>
  <si>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</si>
  <si>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</si>
  <si>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</si>
  <si>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</si>
  <si>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</si>
  <si>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</si>
  <si>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</si>
  <si>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</si>
  <si>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</si>
  <si>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Deckblatt</t>
  </si>
  <si>
    <t>Luftgewehr  Schüler mit Hilfsmittel</t>
  </si>
  <si>
    <t>Schüler HM</t>
  </si>
  <si>
    <t>Luftgewehr Jugend</t>
  </si>
  <si>
    <t>Jugend</t>
  </si>
  <si>
    <t>Luftgewehr Junioren</t>
  </si>
  <si>
    <t>Junioren</t>
  </si>
  <si>
    <t>Luftgewehr Schüler Mannschaft</t>
  </si>
  <si>
    <t>Waffe</t>
  </si>
  <si>
    <t>Luftgewehr Schüler mit Hilfsmittel Mannschaft</t>
  </si>
  <si>
    <t>Luftgewehr Jugend Mannschaft</t>
  </si>
  <si>
    <t>Luftgewehr Junioren Mannschaft</t>
  </si>
  <si>
    <t>Luftpistole  Schüler</t>
  </si>
  <si>
    <t>LP</t>
  </si>
  <si>
    <t>Luftpistole  Schüler mit Hilfsmittel</t>
  </si>
  <si>
    <t>Luftpistole Jugend</t>
  </si>
  <si>
    <t>Luftpistole Junioren</t>
  </si>
  <si>
    <t>Luftpistole Schüler Mannschaft</t>
  </si>
  <si>
    <t>Luftpistole Schüler mit Hilfsmittel Mannschaft</t>
  </si>
  <si>
    <t>Luftpistole Jugend Mannschaft</t>
  </si>
  <si>
    <t>Luftpistole Junioren Mannschaft</t>
  </si>
  <si>
    <t>Lichtgewehr  Schüler</t>
  </si>
  <si>
    <t>Schüler Lichtgewehr</t>
  </si>
  <si>
    <t>Lichtgewehr  Schüler mit Hilfsmittel</t>
  </si>
  <si>
    <t>Lichtgewehr Schüler Mannschaft</t>
  </si>
  <si>
    <t>Lichtgewehr Schüler Mannschaft mit Hilfsmittel</t>
  </si>
  <si>
    <t>Lichtpistole  Schüler</t>
  </si>
  <si>
    <t>Schüler Lichtpistole</t>
  </si>
  <si>
    <t>Lichtpistole  Schüler mit Hilfsmittel</t>
  </si>
  <si>
    <t>Lichtpistole Schüler Mannschaft</t>
  </si>
  <si>
    <t>Lichtpistole Schüler Mannschaft mit Hilfsmittel</t>
  </si>
  <si>
    <t>Dingolfing</t>
  </si>
  <si>
    <t>Rottal</t>
  </si>
  <si>
    <t>Grafenau</t>
  </si>
  <si>
    <t>Griesbach</t>
  </si>
  <si>
    <t>Hallertau</t>
  </si>
  <si>
    <t>Kötzting</t>
  </si>
  <si>
    <t>Landau</t>
  </si>
  <si>
    <t>Landshut</t>
  </si>
  <si>
    <t>Labergau</t>
  </si>
  <si>
    <t>Passau</t>
  </si>
  <si>
    <t>Simbach/Inn</t>
  </si>
  <si>
    <t>Straubing</t>
  </si>
  <si>
    <t>Unterer Wald</t>
  </si>
  <si>
    <t>Viechtach</t>
  </si>
  <si>
    <t>Vilsbiburg</t>
  </si>
  <si>
    <t>Vilshofen</t>
  </si>
  <si>
    <t>Wolfstein</t>
  </si>
  <si>
    <t>Zwiesel</t>
  </si>
  <si>
    <t>Simbach</t>
  </si>
  <si>
    <t>Hamel</t>
  </si>
  <si>
    <t>Kilian</t>
  </si>
  <si>
    <t xml:space="preserve">Burner </t>
  </si>
  <si>
    <t>Magdalena</t>
  </si>
  <si>
    <t xml:space="preserve">Haderer </t>
  </si>
  <si>
    <t>Korbinian</t>
  </si>
  <si>
    <t>Altmann</t>
  </si>
  <si>
    <t>Bauer</t>
  </si>
  <si>
    <t>Simon</t>
  </si>
  <si>
    <t>Geisberger</t>
  </si>
  <si>
    <t>Maria</t>
  </si>
  <si>
    <t>Pollauf</t>
  </si>
  <si>
    <t>Emilia</t>
  </si>
  <si>
    <t>Sagmeister</t>
  </si>
  <si>
    <t>Andreas</t>
  </si>
  <si>
    <t>Rotter</t>
  </si>
  <si>
    <t>Josef</t>
  </si>
  <si>
    <t>Hannah</t>
  </si>
  <si>
    <t>Sebastian</t>
  </si>
  <si>
    <t>Irber</t>
  </si>
  <si>
    <t>David</t>
  </si>
  <si>
    <t xml:space="preserve">Auerhahn-Schützen Ulbering </t>
  </si>
  <si>
    <t>Auerhahn-Schützen Ulbering 1</t>
  </si>
  <si>
    <t>Auerhahn-Schützen Ulbering 2</t>
  </si>
  <si>
    <t>Ortmeier</t>
  </si>
  <si>
    <t>Johanna</t>
  </si>
  <si>
    <t>FSG Ering</t>
  </si>
  <si>
    <t xml:space="preserve">Falk-Eiblmeier </t>
  </si>
  <si>
    <t>Jonas</t>
  </si>
  <si>
    <t xml:space="preserve">Rodrigues </t>
  </si>
  <si>
    <t>Miguel</t>
  </si>
  <si>
    <t>Hiefinger</t>
  </si>
  <si>
    <t>Oscar</t>
  </si>
  <si>
    <t>Schuster</t>
  </si>
  <si>
    <t>Maximilian</t>
  </si>
  <si>
    <t>Paul</t>
  </si>
  <si>
    <t>Tobias</t>
  </si>
  <si>
    <t xml:space="preserve">Bauer </t>
  </si>
  <si>
    <t>Alexander</t>
  </si>
  <si>
    <t>Eckmeier</t>
  </si>
  <si>
    <t>Lea</t>
  </si>
  <si>
    <t>Karsten</t>
  </si>
  <si>
    <t xml:space="preserve"> Janik</t>
  </si>
  <si>
    <t>Schellenbergschützen Kirchberg</t>
  </si>
  <si>
    <t>Becker</t>
  </si>
  <si>
    <t>Daniel</t>
  </si>
  <si>
    <t>Schander</t>
  </si>
  <si>
    <t>Inessa</t>
  </si>
  <si>
    <t>Haag</t>
  </si>
  <si>
    <t>Niklas</t>
  </si>
  <si>
    <t>Kirill</t>
  </si>
  <si>
    <t>Zinsberger</t>
  </si>
  <si>
    <t>Fischer</t>
  </si>
  <si>
    <t>Selina</t>
  </si>
  <si>
    <t>Hofbauer</t>
  </si>
  <si>
    <t>Janina</t>
  </si>
  <si>
    <t>Buchbergschützen Reut e.V.</t>
  </si>
  <si>
    <t>Haslinger</t>
  </si>
  <si>
    <t>Laura</t>
  </si>
  <si>
    <t>Obernbichler</t>
  </si>
  <si>
    <t>Markus</t>
  </si>
  <si>
    <t>Boot</t>
  </si>
  <si>
    <t>Benedikt</t>
  </si>
  <si>
    <t>Lindner</t>
  </si>
  <si>
    <t>Luca</t>
  </si>
  <si>
    <t>Dallmeier</t>
  </si>
  <si>
    <t>Emily</t>
  </si>
  <si>
    <t>Stadler</t>
  </si>
  <si>
    <t>Waldhör</t>
  </si>
  <si>
    <t>Anna</t>
  </si>
  <si>
    <t>Buchbergschützen Reut 1</t>
  </si>
  <si>
    <t>Reut 1</t>
  </si>
  <si>
    <t>Maier</t>
  </si>
  <si>
    <t>Johannes</t>
  </si>
  <si>
    <t>Lisa</t>
  </si>
  <si>
    <t>Harfmann</t>
  </si>
  <si>
    <t>Lena</t>
  </si>
  <si>
    <t>Jakob</t>
  </si>
  <si>
    <t>Birndorfer</t>
  </si>
  <si>
    <t>Nina</t>
  </si>
  <si>
    <t>Pleininger</t>
  </si>
  <si>
    <t>Raphael</t>
  </si>
  <si>
    <t>EWS Machendorf</t>
  </si>
  <si>
    <t>Wallner</t>
  </si>
  <si>
    <t>Edelweißschützen Machendorf</t>
  </si>
  <si>
    <t>EWS Machendorf 1</t>
  </si>
  <si>
    <t>Wagner</t>
  </si>
  <si>
    <t>Thomas</t>
  </si>
  <si>
    <t>Sportschützen Fürstberg-Kirn</t>
  </si>
  <si>
    <t>Hainthaler</t>
  </si>
  <si>
    <t>Karin</t>
  </si>
  <si>
    <t>Nebauer</t>
  </si>
  <si>
    <t>Leni</t>
  </si>
  <si>
    <t>Lara</t>
  </si>
  <si>
    <t xml:space="preserve">Hutterer </t>
  </si>
  <si>
    <t>Leopold</t>
  </si>
  <si>
    <t>FSG Malching</t>
  </si>
  <si>
    <t>Krompass</t>
  </si>
  <si>
    <t>Roll</t>
  </si>
  <si>
    <t>Julia</t>
  </si>
  <si>
    <t>Sanladerer</t>
  </si>
  <si>
    <t>Miriam</t>
  </si>
  <si>
    <t>Riermeier</t>
  </si>
  <si>
    <t>Sophie</t>
  </si>
  <si>
    <t xml:space="preserve">Weindl </t>
  </si>
  <si>
    <t>Isabella</t>
  </si>
  <si>
    <t xml:space="preserve">FSG Malching </t>
  </si>
  <si>
    <t xml:space="preserve">Entholzner </t>
  </si>
  <si>
    <t xml:space="preserve">Zhorzl </t>
  </si>
  <si>
    <t xml:space="preserve">Stocker </t>
  </si>
</sst>
</file>

<file path=xl/styles.xml><?xml version="1.0" encoding="utf-8"?>
<styleSheet xmlns="http://schemas.openxmlformats.org/spreadsheetml/2006/main">
  <numFmts count="3">
    <numFmt numFmtId="164" formatCode="[$-407]General"/>
    <numFmt numFmtId="165" formatCode="[$-407]dd&quot;.&quot;mm&quot;.&quot;yyyy"/>
    <numFmt numFmtId="166" formatCode="#,##0.00&quot; &quot;[$€-407];[Red]&quot;-&quot;#,##0.00&quot; &quot;[$€-407]"/>
  </numFmts>
  <fonts count="22">
    <font>
      <sz val="11"/>
      <color indexed="8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30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indexed="8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164" fontId="13" fillId="0" borderId="0"/>
    <xf numFmtId="164" fontId="12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8" fillId="0" borderId="0"/>
    <xf numFmtId="0" fontId="19" fillId="0" borderId="0" applyBorder="0" applyProtection="0"/>
  </cellStyleXfs>
  <cellXfs count="1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left"/>
    </xf>
    <xf numFmtId="0" fontId="9" fillId="0" borderId="0" xfId="1"/>
    <xf numFmtId="0" fontId="4" fillId="0" borderId="0" xfId="0" applyFont="1"/>
    <xf numFmtId="0" fontId="6" fillId="0" borderId="0" xfId="0" applyFont="1"/>
    <xf numFmtId="0" fontId="4" fillId="0" borderId="5" xfId="0" applyFont="1" applyBorder="1"/>
    <xf numFmtId="0" fontId="7" fillId="0" borderId="6" xfId="1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2" xfId="1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1" xfId="1" applyFont="1" applyBorder="1"/>
    <xf numFmtId="0" fontId="4" fillId="0" borderId="11" xfId="0" applyFont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14" xfId="0" applyFont="1" applyFill="1" applyBorder="1"/>
    <xf numFmtId="0" fontId="4" fillId="0" borderId="15" xfId="0" applyFont="1" applyBorder="1"/>
    <xf numFmtId="0" fontId="7" fillId="0" borderId="16" xfId="1" applyFont="1" applyBorder="1"/>
    <xf numFmtId="0" fontId="4" fillId="0" borderId="17" xfId="0" applyFont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18" xfId="0" applyFont="1" applyFill="1" applyBorder="1"/>
    <xf numFmtId="0" fontId="8" fillId="2" borderId="19" xfId="0" applyFont="1" applyFill="1" applyBorder="1"/>
    <xf numFmtId="0" fontId="8" fillId="2" borderId="20" xfId="0" applyFont="1" applyFill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0" xfId="0" applyFont="1" applyBorder="1"/>
    <xf numFmtId="0" fontId="8" fillId="0" borderId="1" xfId="0" applyFont="1" applyBorder="1"/>
    <xf numFmtId="0" fontId="8" fillId="0" borderId="1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0" fillId="0" borderId="8" xfId="0" applyBorder="1"/>
    <xf numFmtId="0" fontId="9" fillId="0" borderId="2" xfId="1" applyBorder="1"/>
    <xf numFmtId="0" fontId="0" fillId="0" borderId="10" xfId="0" applyBorder="1"/>
    <xf numFmtId="0" fontId="9" fillId="0" borderId="1" xfId="1" applyBorder="1"/>
    <xf numFmtId="0" fontId="0" fillId="0" borderId="18" xfId="0" applyBorder="1"/>
    <xf numFmtId="0" fontId="9" fillId="0" borderId="19" xfId="1" applyBorder="1"/>
    <xf numFmtId="0" fontId="4" fillId="0" borderId="20" xfId="0" applyFont="1" applyBorder="1"/>
    <xf numFmtId="0" fontId="7" fillId="0" borderId="2" xfId="1" applyFont="1" applyFill="1" applyBorder="1"/>
    <xf numFmtId="0" fontId="9" fillId="0" borderId="2" xfId="1" applyFill="1" applyBorder="1"/>
    <xf numFmtId="0" fontId="5" fillId="3" borderId="0" xfId="0" applyFont="1" applyFill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4" xfId="0" applyFont="1" applyBorder="1"/>
    <xf numFmtId="0" fontId="10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164" fontId="17" fillId="0" borderId="23" xfId="4" applyFont="1" applyBorder="1"/>
    <xf numFmtId="165" fontId="17" fillId="0" borderId="23" xfId="4" applyNumberFormat="1" applyFont="1" applyBorder="1"/>
    <xf numFmtId="164" fontId="17" fillId="0" borderId="23" xfId="4" applyFont="1" applyBorder="1" applyAlignment="1">
      <alignment horizontal="center"/>
    </xf>
    <xf numFmtId="165" fontId="17" fillId="0" borderId="23" xfId="4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1" fillId="0" borderId="2" xfId="9" applyFont="1" applyBorder="1"/>
    <xf numFmtId="14" fontId="21" fillId="0" borderId="2" xfId="9" applyNumberFormat="1" applyFont="1" applyBorder="1"/>
    <xf numFmtId="0" fontId="21" fillId="0" borderId="2" xfId="9" applyFont="1" applyBorder="1" applyAlignment="1">
      <alignment horizontal="center"/>
    </xf>
    <xf numFmtId="0" fontId="21" fillId="0" borderId="2" xfId="9" applyFont="1" applyBorder="1" applyAlignment="1">
      <alignment horizontal="left"/>
    </xf>
    <xf numFmtId="0" fontId="20" fillId="0" borderId="2" xfId="9" applyFont="1" applyBorder="1" applyAlignment="1">
      <alignment horizontal="center"/>
    </xf>
    <xf numFmtId="0" fontId="21" fillId="0" borderId="2" xfId="9" applyFont="1" applyBorder="1"/>
    <xf numFmtId="14" fontId="21" fillId="0" borderId="2" xfId="9" applyNumberFormat="1" applyFont="1" applyBorder="1"/>
    <xf numFmtId="0" fontId="21" fillId="0" borderId="2" xfId="9" applyFont="1" applyBorder="1" applyAlignment="1">
      <alignment horizontal="center"/>
    </xf>
    <xf numFmtId="0" fontId="21" fillId="0" borderId="2" xfId="9" applyFont="1" applyBorder="1" applyAlignment="1">
      <alignment horizontal="left"/>
    </xf>
    <xf numFmtId="0" fontId="20" fillId="0" borderId="2" xfId="9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1" fillId="0" borderId="23" xfId="9" applyFont="1" applyBorder="1"/>
    <xf numFmtId="164" fontId="17" fillId="0" borderId="2" xfId="4" applyFont="1" applyBorder="1"/>
    <xf numFmtId="0" fontId="2" fillId="0" borderId="23" xfId="0" applyFont="1" applyBorder="1"/>
    <xf numFmtId="14" fontId="21" fillId="0" borderId="23" xfId="9" applyNumberFormat="1" applyFont="1" applyBorder="1"/>
    <xf numFmtId="165" fontId="17" fillId="0" borderId="2" xfId="4" applyNumberFormat="1" applyFont="1" applyBorder="1"/>
    <xf numFmtId="14" fontId="2" fillId="0" borderId="23" xfId="0" applyNumberFormat="1" applyFont="1" applyBorder="1"/>
    <xf numFmtId="0" fontId="21" fillId="0" borderId="23" xfId="9" applyFont="1" applyBorder="1" applyAlignment="1">
      <alignment horizontal="center"/>
    </xf>
    <xf numFmtId="164" fontId="17" fillId="0" borderId="2" xfId="4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164" fontId="17" fillId="0" borderId="2" xfId="4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164" fontId="16" fillId="0" borderId="2" xfId="4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1">
    <cellStyle name="Excel Built-in Hyperlink" xfId="3"/>
    <cellStyle name="Excel Built-in Normal" xfId="4"/>
    <cellStyle name="Heading" xfId="5"/>
    <cellStyle name="Heading1" xfId="6"/>
    <cellStyle name="Hyperlink" xfId="1" builtinId="8"/>
    <cellStyle name="Link 2" xfId="10"/>
    <cellStyle name="Result" xfId="7"/>
    <cellStyle name="Result2" xfId="8"/>
    <cellStyle name="Standard" xfId="0" builtinId="0"/>
    <cellStyle name="Standard 2" xfId="2"/>
    <cellStyle name="Standard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5</xdr:col>
      <xdr:colOff>768144</xdr:colOff>
      <xdr:row>8</xdr:row>
      <xdr:rowOff>20484</xdr:rowOff>
    </xdr:to>
    <xdr:sp macro="" textlink="">
      <xdr:nvSpPr>
        <xdr:cNvPr id="1026" name="Rechteck 1">
          <a:extLst>
            <a:ext uri="{FF2B5EF4-FFF2-40B4-BE49-F238E27FC236}">
              <a16:creationId xmlns:a16="http://schemas.microsoft.com/office/drawing/2014/main" xmlns="" id="{70471E85-5091-A05B-9058-FFFB816DFB30}"/>
            </a:ext>
          </a:extLst>
        </xdr:cNvPr>
        <xdr:cNvSpPr txBox="1">
          <a:spLocks noChangeArrowheads="1"/>
        </xdr:cNvSpPr>
      </xdr:nvSpPr>
      <xdr:spPr bwMode="auto">
        <a:xfrm>
          <a:off x="19049" y="0"/>
          <a:ext cx="5583289" cy="157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Jugendfernwettkampf </a:t>
          </a:r>
        </a:p>
        <a:p>
          <a:pPr algn="ctr" rtl="0">
            <a:defRPr sz="1000"/>
          </a:pPr>
          <a:r>
            <a:rPr lang="en-US" sz="4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2025</a:t>
          </a:r>
        </a:p>
      </xdr:txBody>
    </xdr:sp>
    <xdr:clientData/>
  </xdr:twoCellAnchor>
  <xdr:twoCellAnchor editAs="oneCell">
    <xdr:from>
      <xdr:col>3</xdr:col>
      <xdr:colOff>171450</xdr:colOff>
      <xdr:row>13</xdr:row>
      <xdr:rowOff>57150</xdr:rowOff>
    </xdr:from>
    <xdr:to>
      <xdr:col>6</xdr:col>
      <xdr:colOff>133350</xdr:colOff>
      <xdr:row>25</xdr:row>
      <xdr:rowOff>104775</xdr:rowOff>
    </xdr:to>
    <xdr:pic>
      <xdr:nvPicPr>
        <xdr:cNvPr id="1027" name="Grafik 3">
          <a:extLst>
            <a:ext uri="{FF2B5EF4-FFF2-40B4-BE49-F238E27FC236}">
              <a16:creationId xmlns:a16="http://schemas.microsoft.com/office/drawing/2014/main" xmlns="" id="{4256F8F8-EAAF-3688-E655-D80EFA0F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76625" y="2695575"/>
          <a:ext cx="227647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F51"/>
  <sheetViews>
    <sheetView topLeftCell="A5" zoomScale="93" zoomScaleNormal="62" workbookViewId="0">
      <selection activeCell="I14" sqref="I14"/>
    </sheetView>
  </sheetViews>
  <sheetFormatPr baseColWidth="10" defaultColWidth="11.5703125" defaultRowHeight="15"/>
  <cols>
    <col min="1" max="1" width="11.5703125" style="12"/>
    <col min="2" max="2" width="26.42578125" style="12" customWidth="1"/>
    <col min="3" max="16384" width="11.5703125" style="12"/>
  </cols>
  <sheetData>
    <row r="9" spans="1:6">
      <c r="B9" s="56" t="s">
        <v>0</v>
      </c>
      <c r="C9" s="56"/>
      <c r="D9" s="56"/>
      <c r="E9" s="56"/>
      <c r="F9" s="56"/>
    </row>
    <row r="10" spans="1:6" ht="15.75" thickBot="1"/>
    <row r="11" spans="1:6" ht="24.75" thickTop="1" thickBot="1">
      <c r="A11" s="59" t="s">
        <v>1</v>
      </c>
      <c r="B11" s="129" t="s">
        <v>136</v>
      </c>
      <c r="C11" s="130"/>
      <c r="D11" s="130"/>
      <c r="E11" s="131"/>
      <c r="F11" s="58"/>
    </row>
    <row r="12" spans="1:6" ht="15.75" thickTop="1"/>
    <row r="13" spans="1:6" ht="18.75">
      <c r="B13" s="57"/>
      <c r="C13" s="57"/>
      <c r="D13" s="57"/>
      <c r="E13" s="57"/>
      <c r="F13" s="13"/>
    </row>
    <row r="14" spans="1:6" ht="15.75" thickBot="1"/>
    <row r="15" spans="1:6" ht="15.75" thickTop="1">
      <c r="A15" s="14" t="s">
        <v>3</v>
      </c>
      <c r="B15" s="15" t="s">
        <v>4</v>
      </c>
      <c r="C15" s="16">
        <f>COUNTA('LG Schüler'!B5:B54)</f>
        <v>20</v>
      </c>
    </row>
    <row r="16" spans="1:6">
      <c r="A16" s="17" t="s">
        <v>3</v>
      </c>
      <c r="B16" s="18" t="s">
        <v>5</v>
      </c>
      <c r="C16" s="19">
        <f>COUNTA('LG Schüler Hilfsmittel'!B5:B54)</f>
        <v>7</v>
      </c>
    </row>
    <row r="17" spans="1:3">
      <c r="A17" s="17" t="s">
        <v>3</v>
      </c>
      <c r="B17" s="18" t="s">
        <v>6</v>
      </c>
      <c r="C17" s="19">
        <f>COUNTA('LG Jugend'!B5:B54)</f>
        <v>22</v>
      </c>
    </row>
    <row r="18" spans="1:3" ht="15.75" thickBot="1">
      <c r="A18" s="20" t="s">
        <v>3</v>
      </c>
      <c r="B18" s="21" t="s">
        <v>7</v>
      </c>
      <c r="C18" s="22">
        <f>COUNTA('LG Jun'!B5:B54)</f>
        <v>6</v>
      </c>
    </row>
    <row r="19" spans="1:3" ht="16.5" thickTop="1" thickBot="1">
      <c r="A19" s="23" t="s">
        <v>3</v>
      </c>
      <c r="B19" s="24" t="s">
        <v>8</v>
      </c>
      <c r="C19" s="25">
        <f>SUM(C15:C18)</f>
        <v>55</v>
      </c>
    </row>
    <row r="20" spans="1:3" ht="15.75" thickTop="1">
      <c r="A20" s="26" t="s">
        <v>9</v>
      </c>
      <c r="B20" s="27" t="s">
        <v>4</v>
      </c>
      <c r="C20" s="28">
        <f>COUNTA('MW LG Schüler'!B5:B24)</f>
        <v>4</v>
      </c>
    </row>
    <row r="21" spans="1:3">
      <c r="A21" s="17" t="s">
        <v>9</v>
      </c>
      <c r="B21" s="18" t="s">
        <v>5</v>
      </c>
      <c r="C21" s="19">
        <f>COUNTA('MW LG Schüler mit Hilfsmittel'!B5:B24)</f>
        <v>2</v>
      </c>
    </row>
    <row r="22" spans="1:3">
      <c r="A22" s="17" t="s">
        <v>9</v>
      </c>
      <c r="B22" s="18" t="s">
        <v>6</v>
      </c>
      <c r="C22" s="19">
        <f>COUNTA('MW LG Jugend'!B5:B24)</f>
        <v>6</v>
      </c>
    </row>
    <row r="23" spans="1:3" ht="15.75" thickBot="1">
      <c r="A23" s="20" t="s">
        <v>9</v>
      </c>
      <c r="B23" s="21" t="s">
        <v>7</v>
      </c>
      <c r="C23" s="22">
        <f>COUNTA('MW LG Jun'!B5:B24)</f>
        <v>0</v>
      </c>
    </row>
    <row r="24" spans="1:3" ht="16.5" thickTop="1" thickBot="1">
      <c r="A24" s="23" t="s">
        <v>9</v>
      </c>
      <c r="B24" s="24" t="s">
        <v>8</v>
      </c>
      <c r="C24" s="25">
        <f>SUM(C20:C23)</f>
        <v>12</v>
      </c>
    </row>
    <row r="25" spans="1:3" ht="15.75" thickTop="1">
      <c r="A25" s="26" t="s">
        <v>3</v>
      </c>
      <c r="B25" s="27" t="s">
        <v>10</v>
      </c>
      <c r="C25" s="28">
        <f>COUNTA('EW LP Schüler'!B5:B54)</f>
        <v>2</v>
      </c>
    </row>
    <row r="26" spans="1:3">
      <c r="A26" s="17" t="s">
        <v>3</v>
      </c>
      <c r="B26" s="18" t="s">
        <v>11</v>
      </c>
      <c r="C26" s="19">
        <f>COUNTA('EW LP Schüler mit HM'!B6:B55)</f>
        <v>0</v>
      </c>
    </row>
    <row r="27" spans="1:3">
      <c r="A27" s="17" t="s">
        <v>3</v>
      </c>
      <c r="B27" s="18" t="s">
        <v>12</v>
      </c>
      <c r="C27" s="19">
        <f>COUNTA('EW LP Jugend'!B6:B55)</f>
        <v>0</v>
      </c>
    </row>
    <row r="28" spans="1:3" ht="15.75" thickBot="1">
      <c r="A28" s="20" t="s">
        <v>3</v>
      </c>
      <c r="B28" s="21" t="s">
        <v>13</v>
      </c>
      <c r="C28" s="22">
        <f>COUNTA('EW LP Jun'!B6:B55)</f>
        <v>1</v>
      </c>
    </row>
    <row r="29" spans="1:3" ht="16.5" thickTop="1" thickBot="1">
      <c r="A29" s="23" t="s">
        <v>14</v>
      </c>
      <c r="B29" s="24" t="s">
        <v>15</v>
      </c>
      <c r="C29" s="25">
        <f>SUM(C25:C28)</f>
        <v>3</v>
      </c>
    </row>
    <row r="30" spans="1:3" ht="15.75" thickTop="1">
      <c r="A30" s="26" t="s">
        <v>9</v>
      </c>
      <c r="B30" s="27" t="s">
        <v>10</v>
      </c>
      <c r="C30" s="28">
        <f>COUNTA('MW LP Schüler'!B6:B25)</f>
        <v>0</v>
      </c>
    </row>
    <row r="31" spans="1:3">
      <c r="A31" s="17" t="s">
        <v>9</v>
      </c>
      <c r="B31" s="18" t="s">
        <v>11</v>
      </c>
      <c r="C31" s="19">
        <f>COUNTA('MW LP Schüler Hilfsmittel'!B6:B25)</f>
        <v>0</v>
      </c>
    </row>
    <row r="32" spans="1:3">
      <c r="A32" s="17" t="s">
        <v>9</v>
      </c>
      <c r="B32" s="18" t="s">
        <v>12</v>
      </c>
      <c r="C32" s="19">
        <f>COUNTA('MW LP Jugend'!B5:B24)</f>
        <v>0</v>
      </c>
    </row>
    <row r="33" spans="1:3" ht="15.75" thickBot="1">
      <c r="A33" s="17" t="s">
        <v>9</v>
      </c>
      <c r="B33" s="18" t="s">
        <v>13</v>
      </c>
      <c r="C33" s="19">
        <f>COUNTA('MW LP Jun'!B6:B25)</f>
        <v>0</v>
      </c>
    </row>
    <row r="34" spans="1:3" ht="16.5" thickTop="1" thickBot="1">
      <c r="A34" s="23" t="s">
        <v>16</v>
      </c>
      <c r="B34" s="24" t="s">
        <v>15</v>
      </c>
      <c r="C34" s="25">
        <f>SUM(C30:C33)</f>
        <v>0</v>
      </c>
    </row>
    <row r="35" spans="1:3" ht="15.75" thickTop="1">
      <c r="A35" s="17" t="s">
        <v>3</v>
      </c>
      <c r="B35" s="18" t="s">
        <v>17</v>
      </c>
      <c r="C35" s="19">
        <f>COUNTA('EW Lichtgewehr Schüler'!B5:B54)</f>
        <v>3</v>
      </c>
    </row>
    <row r="36" spans="1:3">
      <c r="A36" s="47" t="s">
        <v>3</v>
      </c>
      <c r="B36" s="48" t="s">
        <v>18</v>
      </c>
      <c r="C36" s="19">
        <f>COUNTA('EW Lichtgewehr Schüler HM'!B5:B54)</f>
        <v>8</v>
      </c>
    </row>
    <row r="37" spans="1:3">
      <c r="A37" s="17" t="s">
        <v>9</v>
      </c>
      <c r="B37" s="54" t="s">
        <v>17</v>
      </c>
      <c r="C37" s="19">
        <f>COUNTA('MW Lichtgewehr Schüler '!B6:B25)</f>
        <v>0</v>
      </c>
    </row>
    <row r="38" spans="1:3">
      <c r="A38" s="47" t="s">
        <v>9</v>
      </c>
      <c r="B38" s="55" t="s">
        <v>18</v>
      </c>
      <c r="C38" s="19">
        <f>COUNTA('MW Lichtgewehr Schüler  HM'!B6:B25)</f>
        <v>1</v>
      </c>
    </row>
    <row r="39" spans="1:3">
      <c r="A39" s="17" t="s">
        <v>3</v>
      </c>
      <c r="B39" s="18" t="s">
        <v>19</v>
      </c>
      <c r="C39" s="19">
        <f>COUNTA('EW Lichtpistole Schüler'!B5:B54)</f>
        <v>0</v>
      </c>
    </row>
    <row r="40" spans="1:3">
      <c r="A40" s="49" t="s">
        <v>3</v>
      </c>
      <c r="B40" s="50" t="s">
        <v>20</v>
      </c>
      <c r="C40" s="22">
        <f>COUNTA('EW Lichtpistole Schüler HM'!B5:B54)</f>
        <v>0</v>
      </c>
    </row>
    <row r="41" spans="1:3">
      <c r="A41" s="17" t="s">
        <v>9</v>
      </c>
      <c r="B41" s="18" t="s">
        <v>19</v>
      </c>
      <c r="C41" s="19">
        <f>COUNTA('MW Lichtpistole Schüler '!B6:B25)</f>
        <v>0</v>
      </c>
    </row>
    <row r="42" spans="1:3" ht="15.75" thickBot="1">
      <c r="A42" s="51" t="s">
        <v>9</v>
      </c>
      <c r="B42" s="52" t="s">
        <v>20</v>
      </c>
      <c r="C42" s="53">
        <f>COUNTA('MW Lichtpistole Schüler  HM'!B6:B25)</f>
        <v>0</v>
      </c>
    </row>
    <row r="43" spans="1:3" ht="15.75" thickTop="1">
      <c r="A43" s="29" t="s">
        <v>14</v>
      </c>
      <c r="B43" s="30" t="s">
        <v>21</v>
      </c>
      <c r="C43" s="31">
        <f>C35+C36+C39+C40</f>
        <v>11</v>
      </c>
    </row>
    <row r="44" spans="1:3" ht="15.75" thickBot="1">
      <c r="A44" s="32" t="s">
        <v>16</v>
      </c>
      <c r="B44" s="33" t="s">
        <v>21</v>
      </c>
      <c r="C44" s="34">
        <f>C37+C38+C41+C42</f>
        <v>1</v>
      </c>
    </row>
    <row r="45" spans="1:3" ht="15.75" thickTop="1">
      <c r="A45" s="35" t="s">
        <v>3</v>
      </c>
      <c r="B45" s="36" t="s">
        <v>22</v>
      </c>
      <c r="C45" s="37">
        <f>C19</f>
        <v>55</v>
      </c>
    </row>
    <row r="46" spans="1:3" ht="15.75" thickBot="1">
      <c r="A46" s="38" t="s">
        <v>3</v>
      </c>
      <c r="B46" s="39" t="s">
        <v>23</v>
      </c>
      <c r="C46" s="40">
        <f>C29</f>
        <v>3</v>
      </c>
    </row>
    <row r="47" spans="1:3" ht="15.75" thickTop="1">
      <c r="A47" s="41" t="s">
        <v>16</v>
      </c>
      <c r="B47" s="42" t="s">
        <v>22</v>
      </c>
      <c r="C47" s="43">
        <f>C24</f>
        <v>12</v>
      </c>
    </row>
    <row r="48" spans="1:3" ht="15.75" thickBot="1">
      <c r="A48" s="44" t="s">
        <v>9</v>
      </c>
      <c r="B48" s="45" t="s">
        <v>23</v>
      </c>
      <c r="C48" s="46">
        <f>C34</f>
        <v>0</v>
      </c>
    </row>
    <row r="49" spans="1:3" ht="15.75" thickTop="1">
      <c r="A49" s="29" t="s">
        <v>3</v>
      </c>
      <c r="B49" s="30" t="s">
        <v>24</v>
      </c>
      <c r="C49" s="31">
        <f>C43+C45+C46</f>
        <v>69</v>
      </c>
    </row>
    <row r="50" spans="1:3" ht="15.75" thickBot="1">
      <c r="A50" s="32" t="s">
        <v>9</v>
      </c>
      <c r="B50" s="33" t="s">
        <v>24</v>
      </c>
      <c r="C50" s="34">
        <f>C44+C47+C48</f>
        <v>13</v>
      </c>
    </row>
    <row r="51" spans="1:3" ht="15.75" thickTop="1"/>
  </sheetData>
  <mergeCells count="1">
    <mergeCell ref="B11:E11"/>
  </mergeCells>
  <dataValidations count="1">
    <dataValidation type="list" allowBlank="1" showInputMessage="1" showErrorMessage="1" sqref="B11:E11">
      <formula1>"Deggendorf, Dingolfing, Rottal, Grafenau, Griesbach, Hallertau, Kötzing, Landau, Landshut, Labergau, Passau, Simbach, Straubing, Unterer Wald, Viechtach, Vilsbiburg, Vilshofen, Wolfstein, Zwiesel,"</formula1>
    </dataValidation>
  </dataValidations>
  <pageMargins left="0.7" right="0.7" top="0.78740157499999996" bottom="0.78740157499999996" header="0.3" footer="0.3"/>
  <pageSetup paperSize="9" orientation="portrait" horizontalDpi="4294967293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N13" sqref="N13"/>
    </sheetView>
  </sheetViews>
  <sheetFormatPr baseColWidth="10" defaultColWidth="9" defaultRowHeight="15"/>
  <cols>
    <col min="1" max="1" width="3.28515625" customWidth="1"/>
    <col min="2" max="2" width="24.7109375" customWidth="1"/>
    <col min="3" max="4" width="15.5703125" customWidth="1"/>
    <col min="5" max="5" width="22.5703125" customWidth="1"/>
    <col min="6" max="9" width="6.7109375" customWidth="1"/>
    <col min="10" max="10" width="5.8554687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3" spans="1:11" ht="21">
      <c r="A3" s="9" t="s">
        <v>99</v>
      </c>
    </row>
    <row r="4" spans="1:11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1">
      <c r="A5" s="4" t="s">
        <v>32</v>
      </c>
      <c r="B5" s="83" t="s">
        <v>198</v>
      </c>
      <c r="C5" s="83" t="s">
        <v>155</v>
      </c>
      <c r="D5" s="84" t="s">
        <v>136</v>
      </c>
      <c r="E5" s="83" t="s">
        <v>193</v>
      </c>
      <c r="F5" s="85">
        <v>165</v>
      </c>
      <c r="G5" s="85">
        <v>169</v>
      </c>
      <c r="H5" s="85">
        <v>170</v>
      </c>
      <c r="I5" s="8">
        <f t="shared" ref="I5:I54" si="0">SUM(F5:H5)</f>
        <v>504</v>
      </c>
      <c r="J5" s="4" t="s">
        <v>38</v>
      </c>
      <c r="K5" s="4" t="s">
        <v>100</v>
      </c>
    </row>
    <row r="6" spans="1:11">
      <c r="A6" s="4" t="s">
        <v>33</v>
      </c>
      <c r="B6" s="83" t="s">
        <v>209</v>
      </c>
      <c r="C6" s="83" t="s">
        <v>210</v>
      </c>
      <c r="D6" s="84" t="s">
        <v>136</v>
      </c>
      <c r="E6" s="83" t="s">
        <v>193</v>
      </c>
      <c r="F6" s="85">
        <v>136</v>
      </c>
      <c r="G6" s="85">
        <v>99</v>
      </c>
      <c r="H6" s="85">
        <v>93</v>
      </c>
      <c r="I6" s="8">
        <f t="shared" si="0"/>
        <v>328</v>
      </c>
      <c r="J6" s="4" t="s">
        <v>38</v>
      </c>
      <c r="K6" s="4" t="s">
        <v>100</v>
      </c>
    </row>
    <row r="7" spans="1:11">
      <c r="A7" s="4" t="s">
        <v>34</v>
      </c>
      <c r="B7" s="5"/>
      <c r="C7" s="5"/>
      <c r="D7" s="6" t="str">
        <f t="shared" ref="D7:D54" si="1">D6</f>
        <v>Simbach</v>
      </c>
      <c r="E7" s="5"/>
      <c r="F7" s="7"/>
      <c r="G7" s="7"/>
      <c r="H7" s="7"/>
      <c r="I7" s="8">
        <f t="shared" si="0"/>
        <v>0</v>
      </c>
      <c r="J7" s="4" t="s">
        <v>38</v>
      </c>
      <c r="K7" s="4" t="s">
        <v>100</v>
      </c>
    </row>
    <row r="8" spans="1:11">
      <c r="A8" s="4" t="s">
        <v>40</v>
      </c>
      <c r="B8" s="5"/>
      <c r="C8" s="5"/>
      <c r="D8" s="6" t="str">
        <f t="shared" si="1"/>
        <v>Simbach</v>
      </c>
      <c r="E8" s="5"/>
      <c r="F8" s="7"/>
      <c r="G8" s="7"/>
      <c r="H8" s="7"/>
      <c r="I8" s="8">
        <f t="shared" si="0"/>
        <v>0</v>
      </c>
      <c r="J8" s="4" t="s">
        <v>38</v>
      </c>
      <c r="K8" s="4" t="s">
        <v>100</v>
      </c>
    </row>
    <row r="9" spans="1:11">
      <c r="A9" s="4" t="s">
        <v>41</v>
      </c>
      <c r="B9" s="5"/>
      <c r="C9" s="5"/>
      <c r="D9" s="6" t="str">
        <f t="shared" si="1"/>
        <v>Simbach</v>
      </c>
      <c r="E9" s="5"/>
      <c r="F9" s="7"/>
      <c r="G9" s="7"/>
      <c r="H9" s="7"/>
      <c r="I9" s="8">
        <f t="shared" si="0"/>
        <v>0</v>
      </c>
      <c r="J9" s="4" t="s">
        <v>38</v>
      </c>
      <c r="K9" s="4" t="s">
        <v>100</v>
      </c>
    </row>
    <row r="10" spans="1:11">
      <c r="A10" s="4" t="s">
        <v>42</v>
      </c>
      <c r="B10" s="5"/>
      <c r="C10" s="5"/>
      <c r="D10" s="6" t="str">
        <f t="shared" si="1"/>
        <v>Simbach</v>
      </c>
      <c r="E10" s="5"/>
      <c r="F10" s="7"/>
      <c r="G10" s="7"/>
      <c r="H10" s="7"/>
      <c r="I10" s="8">
        <f t="shared" si="0"/>
        <v>0</v>
      </c>
      <c r="J10" s="4" t="s">
        <v>38</v>
      </c>
      <c r="K10" s="4" t="s">
        <v>100</v>
      </c>
    </row>
    <row r="11" spans="1:11">
      <c r="A11" s="4" t="s">
        <v>43</v>
      </c>
      <c r="B11" s="5"/>
      <c r="C11" s="5"/>
      <c r="D11" s="6" t="str">
        <f t="shared" si="1"/>
        <v>Simbach</v>
      </c>
      <c r="E11" s="5"/>
      <c r="F11" s="7"/>
      <c r="G11" s="7"/>
      <c r="H11" s="7"/>
      <c r="I11" s="8">
        <f t="shared" si="0"/>
        <v>0</v>
      </c>
      <c r="J11" s="4" t="s">
        <v>38</v>
      </c>
      <c r="K11" s="4" t="s">
        <v>100</v>
      </c>
    </row>
    <row r="12" spans="1:11">
      <c r="A12" s="4" t="s">
        <v>44</v>
      </c>
      <c r="B12" s="5"/>
      <c r="C12" s="5"/>
      <c r="D12" s="6" t="str">
        <f t="shared" si="1"/>
        <v>Simbach</v>
      </c>
      <c r="E12" s="5"/>
      <c r="F12" s="7"/>
      <c r="G12" s="7"/>
      <c r="H12" s="7"/>
      <c r="I12" s="8">
        <f t="shared" si="0"/>
        <v>0</v>
      </c>
      <c r="J12" s="4" t="s">
        <v>38</v>
      </c>
      <c r="K12" s="4" t="s">
        <v>100</v>
      </c>
    </row>
    <row r="13" spans="1:11">
      <c r="A13" s="4" t="s">
        <v>45</v>
      </c>
      <c r="B13" s="5"/>
      <c r="C13" s="5"/>
      <c r="D13" s="6" t="str">
        <f t="shared" si="1"/>
        <v>Simbach</v>
      </c>
      <c r="E13" s="5"/>
      <c r="F13" s="7"/>
      <c r="G13" s="7"/>
      <c r="H13" s="7"/>
      <c r="I13" s="8">
        <f t="shared" si="0"/>
        <v>0</v>
      </c>
      <c r="J13" s="4" t="s">
        <v>38</v>
      </c>
      <c r="K13" s="4" t="s">
        <v>100</v>
      </c>
    </row>
    <row r="14" spans="1:11">
      <c r="A14" s="4" t="s">
        <v>46</v>
      </c>
      <c r="B14" s="5"/>
      <c r="C14" s="5"/>
      <c r="D14" s="6" t="str">
        <f t="shared" si="1"/>
        <v>Simbach</v>
      </c>
      <c r="E14" s="5"/>
      <c r="F14" s="7"/>
      <c r="G14" s="7"/>
      <c r="H14" s="7"/>
      <c r="I14" s="8">
        <f t="shared" si="0"/>
        <v>0</v>
      </c>
      <c r="J14" s="4" t="s">
        <v>38</v>
      </c>
      <c r="K14" s="4" t="s">
        <v>100</v>
      </c>
    </row>
    <row r="15" spans="1:11">
      <c r="A15" s="4" t="s">
        <v>47</v>
      </c>
      <c r="B15" s="5"/>
      <c r="C15" s="5"/>
      <c r="D15" s="6" t="str">
        <f t="shared" si="1"/>
        <v>Simbach</v>
      </c>
      <c r="E15" s="5"/>
      <c r="F15" s="7"/>
      <c r="G15" s="7"/>
      <c r="H15" s="7"/>
      <c r="I15" s="8">
        <f t="shared" si="0"/>
        <v>0</v>
      </c>
      <c r="J15" s="4" t="s">
        <v>38</v>
      </c>
      <c r="K15" s="4" t="s">
        <v>100</v>
      </c>
    </row>
    <row r="16" spans="1:11">
      <c r="A16" s="4" t="s">
        <v>48</v>
      </c>
      <c r="B16" s="5"/>
      <c r="C16" s="5"/>
      <c r="D16" s="6" t="str">
        <f t="shared" si="1"/>
        <v>Simbach</v>
      </c>
      <c r="E16" s="5"/>
      <c r="F16" s="7"/>
      <c r="G16" s="7"/>
      <c r="H16" s="7"/>
      <c r="I16" s="8">
        <f t="shared" si="0"/>
        <v>0</v>
      </c>
      <c r="J16" s="4" t="s">
        <v>38</v>
      </c>
      <c r="K16" s="4" t="s">
        <v>100</v>
      </c>
    </row>
    <row r="17" spans="1:11">
      <c r="A17" s="4" t="s">
        <v>49</v>
      </c>
      <c r="B17" s="5"/>
      <c r="C17" s="5"/>
      <c r="D17" s="6" t="str">
        <f t="shared" si="1"/>
        <v>Simbach</v>
      </c>
      <c r="E17" s="5"/>
      <c r="F17" s="7"/>
      <c r="G17" s="7"/>
      <c r="H17" s="7"/>
      <c r="I17" s="8">
        <f t="shared" si="0"/>
        <v>0</v>
      </c>
      <c r="J17" s="4" t="s">
        <v>38</v>
      </c>
      <c r="K17" s="4" t="s">
        <v>100</v>
      </c>
    </row>
    <row r="18" spans="1:11">
      <c r="A18" s="4" t="s">
        <v>50</v>
      </c>
      <c r="B18" s="5"/>
      <c r="C18" s="5"/>
      <c r="D18" s="6" t="str">
        <f t="shared" si="1"/>
        <v>Simbach</v>
      </c>
      <c r="E18" s="5"/>
      <c r="F18" s="7"/>
      <c r="G18" s="7"/>
      <c r="H18" s="7"/>
      <c r="I18" s="8">
        <f t="shared" si="0"/>
        <v>0</v>
      </c>
      <c r="J18" s="4" t="s">
        <v>38</v>
      </c>
      <c r="K18" s="4" t="s">
        <v>100</v>
      </c>
    </row>
    <row r="19" spans="1:11">
      <c r="A19" s="4" t="s">
        <v>51</v>
      </c>
      <c r="B19" s="5"/>
      <c r="C19" s="5"/>
      <c r="D19" s="6" t="str">
        <f t="shared" si="1"/>
        <v>Simbach</v>
      </c>
      <c r="E19" s="5"/>
      <c r="F19" s="7"/>
      <c r="G19" s="7"/>
      <c r="H19" s="7"/>
      <c r="I19" s="8">
        <f t="shared" si="0"/>
        <v>0</v>
      </c>
      <c r="J19" s="4" t="s">
        <v>38</v>
      </c>
      <c r="K19" s="4" t="s">
        <v>100</v>
      </c>
    </row>
    <row r="20" spans="1:11">
      <c r="A20" s="4" t="s">
        <v>52</v>
      </c>
      <c r="B20" s="5"/>
      <c r="C20" s="5"/>
      <c r="D20" s="6" t="str">
        <f t="shared" si="1"/>
        <v>Simbach</v>
      </c>
      <c r="E20" s="5"/>
      <c r="F20" s="7"/>
      <c r="G20" s="7"/>
      <c r="H20" s="7"/>
      <c r="I20" s="8">
        <f t="shared" si="0"/>
        <v>0</v>
      </c>
      <c r="J20" s="4" t="s">
        <v>38</v>
      </c>
      <c r="K20" s="4" t="s">
        <v>100</v>
      </c>
    </row>
    <row r="21" spans="1:11">
      <c r="A21" s="4" t="s">
        <v>53</v>
      </c>
      <c r="B21" s="5"/>
      <c r="C21" s="5"/>
      <c r="D21" s="6" t="str">
        <f t="shared" si="1"/>
        <v>Simbach</v>
      </c>
      <c r="E21" s="5"/>
      <c r="F21" s="7"/>
      <c r="G21" s="7"/>
      <c r="H21" s="7"/>
      <c r="I21" s="8">
        <f t="shared" si="0"/>
        <v>0</v>
      </c>
      <c r="J21" s="4" t="s">
        <v>38</v>
      </c>
      <c r="K21" s="4" t="s">
        <v>100</v>
      </c>
    </row>
    <row r="22" spans="1:11">
      <c r="A22" s="4" t="s">
        <v>54</v>
      </c>
      <c r="B22" s="5"/>
      <c r="C22" s="5"/>
      <c r="D22" s="6" t="str">
        <f t="shared" si="1"/>
        <v>Simbach</v>
      </c>
      <c r="E22" s="5"/>
      <c r="F22" s="7"/>
      <c r="G22" s="7"/>
      <c r="H22" s="7"/>
      <c r="I22" s="8">
        <f t="shared" si="0"/>
        <v>0</v>
      </c>
      <c r="J22" s="4" t="s">
        <v>38</v>
      </c>
      <c r="K22" s="4" t="s">
        <v>100</v>
      </c>
    </row>
    <row r="23" spans="1:11">
      <c r="A23" s="4" t="s">
        <v>55</v>
      </c>
      <c r="B23" s="5"/>
      <c r="C23" s="5"/>
      <c r="D23" s="6" t="str">
        <f t="shared" si="1"/>
        <v>Simbach</v>
      </c>
      <c r="E23" s="5"/>
      <c r="F23" s="7"/>
      <c r="G23" s="7"/>
      <c r="H23" s="7"/>
      <c r="I23" s="8">
        <f t="shared" si="0"/>
        <v>0</v>
      </c>
      <c r="J23" s="4" t="s">
        <v>38</v>
      </c>
      <c r="K23" s="4" t="s">
        <v>100</v>
      </c>
    </row>
    <row r="24" spans="1:11">
      <c r="A24" s="4" t="s">
        <v>56</v>
      </c>
      <c r="B24" s="5"/>
      <c r="C24" s="5"/>
      <c r="D24" s="6" t="str">
        <f t="shared" si="1"/>
        <v>Simbach</v>
      </c>
      <c r="E24" s="5"/>
      <c r="F24" s="7"/>
      <c r="G24" s="7"/>
      <c r="H24" s="7"/>
      <c r="I24" s="8">
        <f t="shared" si="0"/>
        <v>0</v>
      </c>
      <c r="J24" s="4" t="s">
        <v>38</v>
      </c>
      <c r="K24" s="4" t="s">
        <v>100</v>
      </c>
    </row>
    <row r="25" spans="1:11">
      <c r="A25" s="4" t="s">
        <v>57</v>
      </c>
      <c r="B25" s="5"/>
      <c r="C25" s="5"/>
      <c r="D25" s="6" t="str">
        <f t="shared" si="1"/>
        <v>Simbach</v>
      </c>
      <c r="E25" s="5"/>
      <c r="F25" s="7"/>
      <c r="G25" s="7"/>
      <c r="H25" s="7"/>
      <c r="I25" s="8">
        <f t="shared" si="0"/>
        <v>0</v>
      </c>
      <c r="J25" s="4" t="s">
        <v>38</v>
      </c>
      <c r="K25" s="4" t="s">
        <v>100</v>
      </c>
    </row>
    <row r="26" spans="1:11">
      <c r="A26" s="4" t="s">
        <v>58</v>
      </c>
      <c r="B26" s="5"/>
      <c r="C26" s="5"/>
      <c r="D26" s="6" t="str">
        <f t="shared" si="1"/>
        <v>Simbach</v>
      </c>
      <c r="E26" s="5"/>
      <c r="F26" s="7"/>
      <c r="G26" s="7"/>
      <c r="H26" s="7"/>
      <c r="I26" s="8">
        <f t="shared" si="0"/>
        <v>0</v>
      </c>
      <c r="J26" s="4" t="s">
        <v>38</v>
      </c>
      <c r="K26" s="4" t="s">
        <v>100</v>
      </c>
    </row>
    <row r="27" spans="1:11">
      <c r="A27" s="4" t="s">
        <v>59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0"/>
        <v>0</v>
      </c>
      <c r="J27" s="4" t="s">
        <v>38</v>
      </c>
      <c r="K27" s="4" t="s">
        <v>100</v>
      </c>
    </row>
    <row r="28" spans="1:11">
      <c r="A28" s="4" t="s">
        <v>60</v>
      </c>
      <c r="B28" s="5"/>
      <c r="C28" s="5"/>
      <c r="D28" s="6" t="str">
        <f t="shared" si="1"/>
        <v>Simbach</v>
      </c>
      <c r="E28" s="5"/>
      <c r="F28" s="7"/>
      <c r="G28" s="7"/>
      <c r="H28" s="7"/>
      <c r="I28" s="8">
        <f t="shared" si="0"/>
        <v>0</v>
      </c>
      <c r="J28" s="4" t="s">
        <v>38</v>
      </c>
      <c r="K28" s="4" t="s">
        <v>100</v>
      </c>
    </row>
    <row r="29" spans="1:11">
      <c r="A29" s="4" t="s">
        <v>61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0"/>
        <v>0</v>
      </c>
      <c r="J29" s="4" t="s">
        <v>38</v>
      </c>
      <c r="K29" s="4" t="s">
        <v>100</v>
      </c>
    </row>
    <row r="30" spans="1:11">
      <c r="A30" s="4" t="s">
        <v>62</v>
      </c>
      <c r="B30" s="5"/>
      <c r="C30" s="5"/>
      <c r="D30" s="6" t="str">
        <f t="shared" si="1"/>
        <v>Simbach</v>
      </c>
      <c r="E30" s="5"/>
      <c r="F30" s="7"/>
      <c r="G30" s="7"/>
      <c r="H30" s="7"/>
      <c r="I30" s="8">
        <f t="shared" si="0"/>
        <v>0</v>
      </c>
      <c r="J30" s="4" t="s">
        <v>38</v>
      </c>
      <c r="K30" s="4" t="s">
        <v>100</v>
      </c>
    </row>
    <row r="31" spans="1:11">
      <c r="A31" s="4" t="s">
        <v>63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0"/>
        <v>0</v>
      </c>
      <c r="J31" s="4" t="s">
        <v>38</v>
      </c>
      <c r="K31" s="4" t="s">
        <v>100</v>
      </c>
    </row>
    <row r="32" spans="1:11">
      <c r="A32" s="4" t="s">
        <v>64</v>
      </c>
      <c r="B32" s="5"/>
      <c r="C32" s="5"/>
      <c r="D32" s="6" t="str">
        <f t="shared" si="1"/>
        <v>Simbach</v>
      </c>
      <c r="E32" s="5"/>
      <c r="F32" s="7"/>
      <c r="G32" s="7"/>
      <c r="H32" s="7"/>
      <c r="I32" s="8">
        <f t="shared" si="0"/>
        <v>0</v>
      </c>
      <c r="J32" s="4" t="s">
        <v>38</v>
      </c>
      <c r="K32" s="4" t="s">
        <v>100</v>
      </c>
    </row>
    <row r="33" spans="1:11">
      <c r="A33" s="4" t="s">
        <v>65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0"/>
        <v>0</v>
      </c>
      <c r="J33" s="4" t="s">
        <v>38</v>
      </c>
      <c r="K33" s="4" t="s">
        <v>100</v>
      </c>
    </row>
    <row r="34" spans="1:11">
      <c r="A34" s="4" t="s">
        <v>66</v>
      </c>
      <c r="B34" s="5"/>
      <c r="C34" s="5"/>
      <c r="D34" s="6" t="str">
        <f t="shared" si="1"/>
        <v>Simbach</v>
      </c>
      <c r="E34" s="5"/>
      <c r="F34" s="7"/>
      <c r="G34" s="7"/>
      <c r="H34" s="7"/>
      <c r="I34" s="8">
        <f t="shared" si="0"/>
        <v>0</v>
      </c>
      <c r="J34" s="4" t="s">
        <v>38</v>
      </c>
      <c r="K34" s="4" t="s">
        <v>100</v>
      </c>
    </row>
    <row r="35" spans="1:11">
      <c r="A35" s="4" t="s">
        <v>67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0"/>
        <v>0</v>
      </c>
      <c r="J35" s="4" t="s">
        <v>38</v>
      </c>
      <c r="K35" s="4" t="s">
        <v>100</v>
      </c>
    </row>
    <row r="36" spans="1:11">
      <c r="A36" s="4" t="s">
        <v>68</v>
      </c>
      <c r="B36" s="5"/>
      <c r="C36" s="5"/>
      <c r="D36" s="6" t="str">
        <f t="shared" si="1"/>
        <v>Simbach</v>
      </c>
      <c r="E36" s="5"/>
      <c r="F36" s="7"/>
      <c r="G36" s="7"/>
      <c r="H36" s="7"/>
      <c r="I36" s="8">
        <f t="shared" si="0"/>
        <v>0</v>
      </c>
      <c r="J36" s="4" t="s">
        <v>38</v>
      </c>
      <c r="K36" s="4" t="s">
        <v>100</v>
      </c>
    </row>
    <row r="37" spans="1:11">
      <c r="A37" s="4" t="s">
        <v>69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0"/>
        <v>0</v>
      </c>
      <c r="J37" s="4" t="s">
        <v>38</v>
      </c>
      <c r="K37" s="4" t="s">
        <v>100</v>
      </c>
    </row>
    <row r="38" spans="1:11">
      <c r="A38" s="4" t="s">
        <v>70</v>
      </c>
      <c r="B38" s="5"/>
      <c r="C38" s="5"/>
      <c r="D38" s="6" t="str">
        <f t="shared" si="1"/>
        <v>Simbach</v>
      </c>
      <c r="E38" s="5"/>
      <c r="F38" s="7"/>
      <c r="G38" s="7"/>
      <c r="H38" s="7"/>
      <c r="I38" s="8">
        <f t="shared" si="0"/>
        <v>0</v>
      </c>
      <c r="J38" s="4" t="s">
        <v>38</v>
      </c>
      <c r="K38" s="4" t="s">
        <v>100</v>
      </c>
    </row>
    <row r="39" spans="1:11">
      <c r="A39" s="4" t="s">
        <v>71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0"/>
        <v>0</v>
      </c>
      <c r="J39" s="4" t="s">
        <v>38</v>
      </c>
      <c r="K39" s="4" t="s">
        <v>100</v>
      </c>
    </row>
    <row r="40" spans="1:11">
      <c r="A40" s="4" t="s">
        <v>72</v>
      </c>
      <c r="B40" s="5"/>
      <c r="C40" s="5"/>
      <c r="D40" s="6" t="str">
        <f t="shared" si="1"/>
        <v>Simbach</v>
      </c>
      <c r="E40" s="5"/>
      <c r="F40" s="7"/>
      <c r="G40" s="7"/>
      <c r="H40" s="7"/>
      <c r="I40" s="8">
        <f t="shared" si="0"/>
        <v>0</v>
      </c>
      <c r="J40" s="4" t="s">
        <v>38</v>
      </c>
      <c r="K40" s="4" t="s">
        <v>100</v>
      </c>
    </row>
    <row r="41" spans="1:11">
      <c r="A41" s="4" t="s">
        <v>73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0"/>
        <v>0</v>
      </c>
      <c r="J41" s="4" t="s">
        <v>38</v>
      </c>
      <c r="K41" s="4" t="s">
        <v>100</v>
      </c>
    </row>
    <row r="42" spans="1:11">
      <c r="A42" s="4" t="s">
        <v>74</v>
      </c>
      <c r="B42" s="5"/>
      <c r="C42" s="5"/>
      <c r="D42" s="6" t="str">
        <f t="shared" si="1"/>
        <v>Simbach</v>
      </c>
      <c r="E42" s="5"/>
      <c r="F42" s="7"/>
      <c r="G42" s="7"/>
      <c r="H42" s="7"/>
      <c r="I42" s="8">
        <f t="shared" si="0"/>
        <v>0</v>
      </c>
      <c r="J42" s="4" t="s">
        <v>38</v>
      </c>
      <c r="K42" s="4" t="s">
        <v>100</v>
      </c>
    </row>
    <row r="43" spans="1:11">
      <c r="A43" s="4" t="s">
        <v>75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0"/>
        <v>0</v>
      </c>
      <c r="J43" s="4" t="s">
        <v>38</v>
      </c>
      <c r="K43" s="4" t="s">
        <v>100</v>
      </c>
    </row>
    <row r="44" spans="1:11">
      <c r="A44" s="4" t="s">
        <v>76</v>
      </c>
      <c r="B44" s="5"/>
      <c r="C44" s="5"/>
      <c r="D44" s="6" t="str">
        <f t="shared" si="1"/>
        <v>Simbach</v>
      </c>
      <c r="E44" s="5"/>
      <c r="F44" s="7"/>
      <c r="G44" s="7"/>
      <c r="H44" s="7"/>
      <c r="I44" s="8">
        <f t="shared" si="0"/>
        <v>0</v>
      </c>
      <c r="J44" s="4" t="s">
        <v>38</v>
      </c>
      <c r="K44" s="4" t="s">
        <v>100</v>
      </c>
    </row>
    <row r="45" spans="1:11">
      <c r="A45" s="4" t="s">
        <v>77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0"/>
        <v>0</v>
      </c>
      <c r="J45" s="4" t="s">
        <v>38</v>
      </c>
      <c r="K45" s="4" t="s">
        <v>100</v>
      </c>
    </row>
    <row r="46" spans="1:11">
      <c r="A46" s="4" t="s">
        <v>78</v>
      </c>
      <c r="B46" s="5"/>
      <c r="C46" s="5"/>
      <c r="D46" s="6" t="str">
        <f t="shared" si="1"/>
        <v>Simbach</v>
      </c>
      <c r="E46" s="5"/>
      <c r="F46" s="7"/>
      <c r="G46" s="7"/>
      <c r="H46" s="7"/>
      <c r="I46" s="8">
        <f t="shared" si="0"/>
        <v>0</v>
      </c>
      <c r="J46" s="4" t="s">
        <v>38</v>
      </c>
      <c r="K46" s="4" t="s">
        <v>100</v>
      </c>
    </row>
    <row r="47" spans="1:11">
      <c r="A47" s="4" t="s">
        <v>79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0"/>
        <v>0</v>
      </c>
      <c r="J47" s="4" t="s">
        <v>38</v>
      </c>
      <c r="K47" s="4" t="s">
        <v>100</v>
      </c>
    </row>
    <row r="48" spans="1:11">
      <c r="A48" s="4" t="s">
        <v>80</v>
      </c>
      <c r="B48" s="5"/>
      <c r="C48" s="5"/>
      <c r="D48" s="6" t="str">
        <f t="shared" si="1"/>
        <v>Simbach</v>
      </c>
      <c r="E48" s="5"/>
      <c r="F48" s="7"/>
      <c r="G48" s="7"/>
      <c r="H48" s="7"/>
      <c r="I48" s="8">
        <f t="shared" si="0"/>
        <v>0</v>
      </c>
      <c r="J48" s="4" t="s">
        <v>38</v>
      </c>
      <c r="K48" s="4" t="s">
        <v>100</v>
      </c>
    </row>
    <row r="49" spans="1:11">
      <c r="A49" s="4" t="s">
        <v>81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0"/>
        <v>0</v>
      </c>
      <c r="J49" s="4" t="s">
        <v>38</v>
      </c>
      <c r="K49" s="4" t="s">
        <v>100</v>
      </c>
    </row>
    <row r="50" spans="1:11">
      <c r="A50" s="4" t="s">
        <v>82</v>
      </c>
      <c r="B50" s="5"/>
      <c r="C50" s="5"/>
      <c r="D50" s="6" t="str">
        <f t="shared" si="1"/>
        <v>Simbach</v>
      </c>
      <c r="E50" s="5"/>
      <c r="F50" s="7"/>
      <c r="G50" s="7"/>
      <c r="H50" s="7"/>
      <c r="I50" s="8">
        <f t="shared" si="0"/>
        <v>0</v>
      </c>
      <c r="J50" s="4" t="s">
        <v>38</v>
      </c>
      <c r="K50" s="4" t="s">
        <v>100</v>
      </c>
    </row>
    <row r="51" spans="1:11">
      <c r="A51" s="4" t="s">
        <v>83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0"/>
        <v>0</v>
      </c>
      <c r="J51" s="4" t="s">
        <v>38</v>
      </c>
      <c r="K51" s="4" t="s">
        <v>100</v>
      </c>
    </row>
    <row r="52" spans="1:11">
      <c r="A52" s="4" t="s">
        <v>84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0"/>
        <v>0</v>
      </c>
      <c r="J52" s="4" t="s">
        <v>38</v>
      </c>
      <c r="K52" s="4" t="s">
        <v>100</v>
      </c>
    </row>
    <row r="53" spans="1:11">
      <c r="A53" s="4" t="s">
        <v>85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0"/>
        <v>0</v>
      </c>
      <c r="J53" s="4" t="s">
        <v>38</v>
      </c>
      <c r="K53" s="4" t="s">
        <v>100</v>
      </c>
    </row>
    <row r="54" spans="1:11">
      <c r="A54" s="4" t="s">
        <v>86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0"/>
        <v>0</v>
      </c>
      <c r="J54" s="4" t="s">
        <v>38</v>
      </c>
      <c r="K54" s="4" t="s">
        <v>100</v>
      </c>
    </row>
    <row r="56" spans="1:11">
      <c r="B56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selection sqref="A1:D1"/>
    </sheetView>
  </sheetViews>
  <sheetFormatPr baseColWidth="10" defaultColWidth="9" defaultRowHeight="15"/>
  <cols>
    <col min="1" max="1" width="3.28515625" customWidth="1"/>
    <col min="2" max="2" width="24.7109375" customWidth="1"/>
    <col min="3" max="4" width="15.5703125" customWidth="1"/>
    <col min="5" max="5" width="22.5703125" customWidth="1"/>
    <col min="6" max="9" width="6.7109375" customWidth="1"/>
    <col min="10" max="10" width="7.8554687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4" spans="1:11" ht="21">
      <c r="A4" s="9" t="s">
        <v>101</v>
      </c>
    </row>
    <row r="5" spans="1:11">
      <c r="A5" s="1" t="s">
        <v>27</v>
      </c>
      <c r="B5" s="2" t="s">
        <v>28</v>
      </c>
      <c r="C5" s="1" t="s">
        <v>29</v>
      </c>
      <c r="D5" s="3" t="s">
        <v>30</v>
      </c>
      <c r="E5" s="2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</row>
    <row r="6" spans="1:11">
      <c r="A6" s="4" t="s">
        <v>32</v>
      </c>
      <c r="B6" s="5"/>
      <c r="C6" s="5"/>
      <c r="D6" s="6" t="str">
        <f>E1</f>
        <v>Simbach</v>
      </c>
      <c r="E6" s="5"/>
      <c r="F6" s="7"/>
      <c r="G6" s="7"/>
      <c r="H6" s="7"/>
      <c r="I6" s="8">
        <f t="shared" ref="I6:I55" si="0">SUM(F6:H6)</f>
        <v>0</v>
      </c>
      <c r="J6" s="4" t="s">
        <v>89</v>
      </c>
      <c r="K6" s="4" t="s">
        <v>100</v>
      </c>
    </row>
    <row r="7" spans="1:11">
      <c r="A7" s="4" t="s">
        <v>33</v>
      </c>
      <c r="B7" s="5"/>
      <c r="C7" s="5"/>
      <c r="D7" s="6" t="str">
        <f>D6</f>
        <v>Simbach</v>
      </c>
      <c r="E7" s="5"/>
      <c r="F7" s="7"/>
      <c r="G7" s="7"/>
      <c r="H7" s="7"/>
      <c r="I7" s="8">
        <f t="shared" si="0"/>
        <v>0</v>
      </c>
      <c r="J7" s="4" t="s">
        <v>89</v>
      </c>
      <c r="K7" s="4" t="s">
        <v>100</v>
      </c>
    </row>
    <row r="8" spans="1:11">
      <c r="A8" s="4" t="s">
        <v>34</v>
      </c>
      <c r="B8" s="5"/>
      <c r="C8" s="5"/>
      <c r="D8" s="6" t="str">
        <f t="shared" ref="D8:D55" si="1">D7</f>
        <v>Simbach</v>
      </c>
      <c r="E8" s="5"/>
      <c r="F8" s="7"/>
      <c r="G8" s="7"/>
      <c r="H8" s="7"/>
      <c r="I8" s="8">
        <f t="shared" si="0"/>
        <v>0</v>
      </c>
      <c r="J8" s="4" t="s">
        <v>89</v>
      </c>
      <c r="K8" s="4" t="s">
        <v>100</v>
      </c>
    </row>
    <row r="9" spans="1:11">
      <c r="A9" s="4" t="s">
        <v>40</v>
      </c>
      <c r="B9" s="5"/>
      <c r="C9" s="5"/>
      <c r="D9" s="6" t="str">
        <f t="shared" si="1"/>
        <v>Simbach</v>
      </c>
      <c r="E9" s="5"/>
      <c r="F9" s="7"/>
      <c r="G9" s="7"/>
      <c r="H9" s="7"/>
      <c r="I9" s="8">
        <f t="shared" si="0"/>
        <v>0</v>
      </c>
      <c r="J9" s="4" t="s">
        <v>89</v>
      </c>
      <c r="K9" s="4" t="s">
        <v>100</v>
      </c>
    </row>
    <row r="10" spans="1:11">
      <c r="A10" s="4" t="s">
        <v>41</v>
      </c>
      <c r="B10" s="5"/>
      <c r="C10" s="5"/>
      <c r="D10" s="6" t="str">
        <f t="shared" si="1"/>
        <v>Simbach</v>
      </c>
      <c r="E10" s="5"/>
      <c r="F10" s="7"/>
      <c r="G10" s="7"/>
      <c r="H10" s="7"/>
      <c r="I10" s="8">
        <f t="shared" si="0"/>
        <v>0</v>
      </c>
      <c r="J10" s="4" t="s">
        <v>89</v>
      </c>
      <c r="K10" s="4" t="s">
        <v>100</v>
      </c>
    </row>
    <row r="11" spans="1:11">
      <c r="A11" s="4" t="s">
        <v>42</v>
      </c>
      <c r="B11" s="5"/>
      <c r="C11" s="5"/>
      <c r="D11" s="6" t="str">
        <f t="shared" si="1"/>
        <v>Simbach</v>
      </c>
      <c r="E11" s="5"/>
      <c r="F11" s="7"/>
      <c r="G11" s="7"/>
      <c r="H11" s="7"/>
      <c r="I11" s="8">
        <f t="shared" si="0"/>
        <v>0</v>
      </c>
      <c r="J11" s="4" t="s">
        <v>89</v>
      </c>
      <c r="K11" s="4" t="s">
        <v>100</v>
      </c>
    </row>
    <row r="12" spans="1:11">
      <c r="A12" s="4" t="s">
        <v>43</v>
      </c>
      <c r="B12" s="5"/>
      <c r="C12" s="5"/>
      <c r="D12" s="6" t="str">
        <f t="shared" si="1"/>
        <v>Simbach</v>
      </c>
      <c r="E12" s="5"/>
      <c r="F12" s="7"/>
      <c r="G12" s="7"/>
      <c r="H12" s="7"/>
      <c r="I12" s="8">
        <f t="shared" si="0"/>
        <v>0</v>
      </c>
      <c r="J12" s="4" t="s">
        <v>89</v>
      </c>
      <c r="K12" s="4" t="s">
        <v>100</v>
      </c>
    </row>
    <row r="13" spans="1:11">
      <c r="A13" s="4" t="s">
        <v>44</v>
      </c>
      <c r="B13" s="5"/>
      <c r="C13" s="5"/>
      <c r="D13" s="6" t="str">
        <f t="shared" si="1"/>
        <v>Simbach</v>
      </c>
      <c r="E13" s="5"/>
      <c r="F13" s="7"/>
      <c r="G13" s="7"/>
      <c r="H13" s="7"/>
      <c r="I13" s="8">
        <f t="shared" si="0"/>
        <v>0</v>
      </c>
      <c r="J13" s="4" t="s">
        <v>89</v>
      </c>
      <c r="K13" s="4" t="s">
        <v>100</v>
      </c>
    </row>
    <row r="14" spans="1:11">
      <c r="A14" s="4" t="s">
        <v>45</v>
      </c>
      <c r="B14" s="5"/>
      <c r="C14" s="5"/>
      <c r="D14" s="6" t="str">
        <f t="shared" si="1"/>
        <v>Simbach</v>
      </c>
      <c r="E14" s="5"/>
      <c r="F14" s="7"/>
      <c r="G14" s="7"/>
      <c r="H14" s="7"/>
      <c r="I14" s="8">
        <f t="shared" si="0"/>
        <v>0</v>
      </c>
      <c r="J14" s="4" t="s">
        <v>89</v>
      </c>
      <c r="K14" s="4" t="s">
        <v>100</v>
      </c>
    </row>
    <row r="15" spans="1:11">
      <c r="A15" s="4" t="s">
        <v>46</v>
      </c>
      <c r="B15" s="5"/>
      <c r="C15" s="5"/>
      <c r="D15" s="6" t="str">
        <f t="shared" si="1"/>
        <v>Simbach</v>
      </c>
      <c r="E15" s="5"/>
      <c r="F15" s="7"/>
      <c r="G15" s="7"/>
      <c r="H15" s="7"/>
      <c r="I15" s="8">
        <f t="shared" si="0"/>
        <v>0</v>
      </c>
      <c r="J15" s="4" t="s">
        <v>89</v>
      </c>
      <c r="K15" s="4" t="s">
        <v>100</v>
      </c>
    </row>
    <row r="16" spans="1:11">
      <c r="A16" s="4" t="s">
        <v>47</v>
      </c>
      <c r="B16" s="5"/>
      <c r="C16" s="5"/>
      <c r="D16" s="6" t="str">
        <f t="shared" si="1"/>
        <v>Simbach</v>
      </c>
      <c r="E16" s="5"/>
      <c r="F16" s="7"/>
      <c r="G16" s="7"/>
      <c r="H16" s="7"/>
      <c r="I16" s="8">
        <f t="shared" si="0"/>
        <v>0</v>
      </c>
      <c r="J16" s="4" t="s">
        <v>89</v>
      </c>
      <c r="K16" s="4" t="s">
        <v>100</v>
      </c>
    </row>
    <row r="17" spans="1:11">
      <c r="A17" s="4" t="s">
        <v>48</v>
      </c>
      <c r="B17" s="5"/>
      <c r="C17" s="5"/>
      <c r="D17" s="6" t="str">
        <f t="shared" si="1"/>
        <v>Simbach</v>
      </c>
      <c r="E17" s="5"/>
      <c r="F17" s="7"/>
      <c r="G17" s="7"/>
      <c r="H17" s="7"/>
      <c r="I17" s="8">
        <f t="shared" si="0"/>
        <v>0</v>
      </c>
      <c r="J17" s="4" t="s">
        <v>89</v>
      </c>
      <c r="K17" s="4" t="s">
        <v>100</v>
      </c>
    </row>
    <row r="18" spans="1:11">
      <c r="A18" s="4" t="s">
        <v>49</v>
      </c>
      <c r="B18" s="5"/>
      <c r="C18" s="5"/>
      <c r="D18" s="6" t="str">
        <f t="shared" si="1"/>
        <v>Simbach</v>
      </c>
      <c r="E18" s="5"/>
      <c r="F18" s="7"/>
      <c r="G18" s="7"/>
      <c r="H18" s="7"/>
      <c r="I18" s="8">
        <f t="shared" si="0"/>
        <v>0</v>
      </c>
      <c r="J18" s="4" t="s">
        <v>89</v>
      </c>
      <c r="K18" s="4" t="s">
        <v>100</v>
      </c>
    </row>
    <row r="19" spans="1:11">
      <c r="A19" s="4" t="s">
        <v>50</v>
      </c>
      <c r="B19" s="5"/>
      <c r="C19" s="5"/>
      <c r="D19" s="6" t="str">
        <f t="shared" si="1"/>
        <v>Simbach</v>
      </c>
      <c r="E19" s="5"/>
      <c r="F19" s="7"/>
      <c r="G19" s="7"/>
      <c r="H19" s="7"/>
      <c r="I19" s="8">
        <f t="shared" si="0"/>
        <v>0</v>
      </c>
      <c r="J19" s="4" t="s">
        <v>89</v>
      </c>
      <c r="K19" s="4" t="s">
        <v>100</v>
      </c>
    </row>
    <row r="20" spans="1:11">
      <c r="A20" s="4" t="s">
        <v>51</v>
      </c>
      <c r="B20" s="5"/>
      <c r="C20" s="5"/>
      <c r="D20" s="6" t="str">
        <f t="shared" si="1"/>
        <v>Simbach</v>
      </c>
      <c r="E20" s="5"/>
      <c r="F20" s="7"/>
      <c r="G20" s="7"/>
      <c r="H20" s="7"/>
      <c r="I20" s="8">
        <f t="shared" si="0"/>
        <v>0</v>
      </c>
      <c r="J20" s="4" t="s">
        <v>89</v>
      </c>
      <c r="K20" s="4" t="s">
        <v>100</v>
      </c>
    </row>
    <row r="21" spans="1:11">
      <c r="A21" s="4" t="s">
        <v>52</v>
      </c>
      <c r="B21" s="5"/>
      <c r="C21" s="5"/>
      <c r="D21" s="6" t="str">
        <f t="shared" si="1"/>
        <v>Simbach</v>
      </c>
      <c r="E21" s="5"/>
      <c r="F21" s="7"/>
      <c r="G21" s="7"/>
      <c r="H21" s="7"/>
      <c r="I21" s="8">
        <f t="shared" si="0"/>
        <v>0</v>
      </c>
      <c r="J21" s="4" t="s">
        <v>89</v>
      </c>
      <c r="K21" s="4" t="s">
        <v>100</v>
      </c>
    </row>
    <row r="22" spans="1:11">
      <c r="A22" s="4" t="s">
        <v>53</v>
      </c>
      <c r="B22" s="5"/>
      <c r="C22" s="5"/>
      <c r="D22" s="6" t="str">
        <f t="shared" si="1"/>
        <v>Simbach</v>
      </c>
      <c r="E22" s="5"/>
      <c r="F22" s="7"/>
      <c r="G22" s="7"/>
      <c r="H22" s="7"/>
      <c r="I22" s="8">
        <f t="shared" si="0"/>
        <v>0</v>
      </c>
      <c r="J22" s="4" t="s">
        <v>89</v>
      </c>
      <c r="K22" s="4" t="s">
        <v>100</v>
      </c>
    </row>
    <row r="23" spans="1:11">
      <c r="A23" s="4" t="s">
        <v>54</v>
      </c>
      <c r="B23" s="5"/>
      <c r="C23" s="5"/>
      <c r="D23" s="6" t="str">
        <f t="shared" si="1"/>
        <v>Simbach</v>
      </c>
      <c r="E23" s="5"/>
      <c r="F23" s="7"/>
      <c r="G23" s="7"/>
      <c r="H23" s="7"/>
      <c r="I23" s="8">
        <f t="shared" si="0"/>
        <v>0</v>
      </c>
      <c r="J23" s="4" t="s">
        <v>89</v>
      </c>
      <c r="K23" s="4" t="s">
        <v>100</v>
      </c>
    </row>
    <row r="24" spans="1:11">
      <c r="A24" s="4" t="s">
        <v>55</v>
      </c>
      <c r="B24" s="5"/>
      <c r="C24" s="5"/>
      <c r="D24" s="6" t="str">
        <f t="shared" si="1"/>
        <v>Simbach</v>
      </c>
      <c r="E24" s="5"/>
      <c r="F24" s="7"/>
      <c r="G24" s="7"/>
      <c r="H24" s="7"/>
      <c r="I24" s="8">
        <f t="shared" si="0"/>
        <v>0</v>
      </c>
      <c r="J24" s="4" t="s">
        <v>89</v>
      </c>
      <c r="K24" s="4" t="s">
        <v>100</v>
      </c>
    </row>
    <row r="25" spans="1:11">
      <c r="A25" s="4" t="s">
        <v>56</v>
      </c>
      <c r="B25" s="5"/>
      <c r="C25" s="5"/>
      <c r="D25" s="6" t="str">
        <f t="shared" si="1"/>
        <v>Simbach</v>
      </c>
      <c r="E25" s="5"/>
      <c r="F25" s="7"/>
      <c r="G25" s="7"/>
      <c r="H25" s="7"/>
      <c r="I25" s="8">
        <f t="shared" si="0"/>
        <v>0</v>
      </c>
      <c r="J25" s="4" t="s">
        <v>89</v>
      </c>
      <c r="K25" s="4" t="s">
        <v>100</v>
      </c>
    </row>
    <row r="26" spans="1:11">
      <c r="A26" s="4" t="s">
        <v>57</v>
      </c>
      <c r="B26" s="5"/>
      <c r="C26" s="5"/>
      <c r="D26" s="6" t="str">
        <f t="shared" si="1"/>
        <v>Simbach</v>
      </c>
      <c r="E26" s="5"/>
      <c r="F26" s="7"/>
      <c r="G26" s="7"/>
      <c r="H26" s="7"/>
      <c r="I26" s="8">
        <f t="shared" si="0"/>
        <v>0</v>
      </c>
      <c r="J26" s="4" t="s">
        <v>89</v>
      </c>
      <c r="K26" s="4" t="s">
        <v>100</v>
      </c>
    </row>
    <row r="27" spans="1:11">
      <c r="A27" s="4" t="s">
        <v>58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0"/>
        <v>0</v>
      </c>
      <c r="J27" s="4" t="s">
        <v>89</v>
      </c>
      <c r="K27" s="4" t="s">
        <v>100</v>
      </c>
    </row>
    <row r="28" spans="1:11">
      <c r="A28" s="4" t="s">
        <v>59</v>
      </c>
      <c r="B28" s="5"/>
      <c r="C28" s="5"/>
      <c r="D28" s="6" t="str">
        <f t="shared" si="1"/>
        <v>Simbach</v>
      </c>
      <c r="E28" s="5"/>
      <c r="F28" s="7"/>
      <c r="G28" s="7"/>
      <c r="H28" s="7"/>
      <c r="I28" s="8">
        <f t="shared" si="0"/>
        <v>0</v>
      </c>
      <c r="J28" s="4" t="s">
        <v>89</v>
      </c>
      <c r="K28" s="4" t="s">
        <v>100</v>
      </c>
    </row>
    <row r="29" spans="1:11">
      <c r="A29" s="4" t="s">
        <v>60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0"/>
        <v>0</v>
      </c>
      <c r="J29" s="4" t="s">
        <v>89</v>
      </c>
      <c r="K29" s="4" t="s">
        <v>100</v>
      </c>
    </row>
    <row r="30" spans="1:11">
      <c r="A30" s="4" t="s">
        <v>61</v>
      </c>
      <c r="B30" s="5"/>
      <c r="C30" s="5"/>
      <c r="D30" s="6" t="str">
        <f t="shared" si="1"/>
        <v>Simbach</v>
      </c>
      <c r="E30" s="5"/>
      <c r="F30" s="7"/>
      <c r="G30" s="7"/>
      <c r="H30" s="7"/>
      <c r="I30" s="8">
        <f t="shared" si="0"/>
        <v>0</v>
      </c>
      <c r="J30" s="4" t="s">
        <v>89</v>
      </c>
      <c r="K30" s="4" t="s">
        <v>100</v>
      </c>
    </row>
    <row r="31" spans="1:11">
      <c r="A31" s="4" t="s">
        <v>62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0"/>
        <v>0</v>
      </c>
      <c r="J31" s="4" t="s">
        <v>89</v>
      </c>
      <c r="K31" s="4" t="s">
        <v>100</v>
      </c>
    </row>
    <row r="32" spans="1:11">
      <c r="A32" s="4" t="s">
        <v>63</v>
      </c>
      <c r="B32" s="5"/>
      <c r="C32" s="5"/>
      <c r="D32" s="6" t="str">
        <f t="shared" si="1"/>
        <v>Simbach</v>
      </c>
      <c r="E32" s="5"/>
      <c r="F32" s="7"/>
      <c r="G32" s="7"/>
      <c r="H32" s="7"/>
      <c r="I32" s="8">
        <f t="shared" si="0"/>
        <v>0</v>
      </c>
      <c r="J32" s="4" t="s">
        <v>89</v>
      </c>
      <c r="K32" s="4" t="s">
        <v>100</v>
      </c>
    </row>
    <row r="33" spans="1:11">
      <c r="A33" s="4" t="s">
        <v>64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0"/>
        <v>0</v>
      </c>
      <c r="J33" s="4" t="s">
        <v>89</v>
      </c>
      <c r="K33" s="4" t="s">
        <v>100</v>
      </c>
    </row>
    <row r="34" spans="1:11">
      <c r="A34" s="4" t="s">
        <v>65</v>
      </c>
      <c r="B34" s="5"/>
      <c r="C34" s="5"/>
      <c r="D34" s="6" t="str">
        <f t="shared" si="1"/>
        <v>Simbach</v>
      </c>
      <c r="E34" s="5"/>
      <c r="F34" s="7"/>
      <c r="G34" s="7"/>
      <c r="H34" s="7"/>
      <c r="I34" s="8">
        <f t="shared" si="0"/>
        <v>0</v>
      </c>
      <c r="J34" s="4" t="s">
        <v>89</v>
      </c>
      <c r="K34" s="4" t="s">
        <v>100</v>
      </c>
    </row>
    <row r="35" spans="1:11">
      <c r="A35" s="4" t="s">
        <v>66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0"/>
        <v>0</v>
      </c>
      <c r="J35" s="4" t="s">
        <v>89</v>
      </c>
      <c r="K35" s="4" t="s">
        <v>100</v>
      </c>
    </row>
    <row r="36" spans="1:11">
      <c r="A36" s="4" t="s">
        <v>67</v>
      </c>
      <c r="B36" s="5"/>
      <c r="C36" s="5"/>
      <c r="D36" s="6" t="str">
        <f t="shared" si="1"/>
        <v>Simbach</v>
      </c>
      <c r="E36" s="5"/>
      <c r="F36" s="7"/>
      <c r="G36" s="7"/>
      <c r="H36" s="7"/>
      <c r="I36" s="8">
        <f t="shared" si="0"/>
        <v>0</v>
      </c>
      <c r="J36" s="4" t="s">
        <v>89</v>
      </c>
      <c r="K36" s="4" t="s">
        <v>100</v>
      </c>
    </row>
    <row r="37" spans="1:11">
      <c r="A37" s="4" t="s">
        <v>68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0"/>
        <v>0</v>
      </c>
      <c r="J37" s="4" t="s">
        <v>89</v>
      </c>
      <c r="K37" s="4" t="s">
        <v>100</v>
      </c>
    </row>
    <row r="38" spans="1:11">
      <c r="A38" s="4" t="s">
        <v>69</v>
      </c>
      <c r="B38" s="5"/>
      <c r="C38" s="5"/>
      <c r="D38" s="6" t="str">
        <f t="shared" si="1"/>
        <v>Simbach</v>
      </c>
      <c r="E38" s="5"/>
      <c r="F38" s="7"/>
      <c r="G38" s="7"/>
      <c r="H38" s="7"/>
      <c r="I38" s="8">
        <f t="shared" si="0"/>
        <v>0</v>
      </c>
      <c r="J38" s="4" t="s">
        <v>89</v>
      </c>
      <c r="K38" s="4" t="s">
        <v>100</v>
      </c>
    </row>
    <row r="39" spans="1:11">
      <c r="A39" s="4" t="s">
        <v>70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0"/>
        <v>0</v>
      </c>
      <c r="J39" s="4" t="s">
        <v>89</v>
      </c>
      <c r="K39" s="4" t="s">
        <v>100</v>
      </c>
    </row>
    <row r="40" spans="1:11">
      <c r="A40" s="4" t="s">
        <v>71</v>
      </c>
      <c r="B40" s="5"/>
      <c r="C40" s="5"/>
      <c r="D40" s="6" t="str">
        <f t="shared" si="1"/>
        <v>Simbach</v>
      </c>
      <c r="E40" s="5"/>
      <c r="F40" s="7"/>
      <c r="G40" s="7"/>
      <c r="H40" s="7"/>
      <c r="I40" s="8">
        <f t="shared" si="0"/>
        <v>0</v>
      </c>
      <c r="J40" s="4" t="s">
        <v>89</v>
      </c>
      <c r="K40" s="4" t="s">
        <v>100</v>
      </c>
    </row>
    <row r="41" spans="1:11">
      <c r="A41" s="4" t="s">
        <v>72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0"/>
        <v>0</v>
      </c>
      <c r="J41" s="4" t="s">
        <v>89</v>
      </c>
      <c r="K41" s="4" t="s">
        <v>100</v>
      </c>
    </row>
    <row r="42" spans="1:11">
      <c r="A42" s="4" t="s">
        <v>73</v>
      </c>
      <c r="B42" s="5"/>
      <c r="C42" s="5"/>
      <c r="D42" s="6" t="str">
        <f t="shared" si="1"/>
        <v>Simbach</v>
      </c>
      <c r="E42" s="5"/>
      <c r="F42" s="7"/>
      <c r="G42" s="7"/>
      <c r="H42" s="7"/>
      <c r="I42" s="8">
        <f t="shared" si="0"/>
        <v>0</v>
      </c>
      <c r="J42" s="4" t="s">
        <v>89</v>
      </c>
      <c r="K42" s="4" t="s">
        <v>100</v>
      </c>
    </row>
    <row r="43" spans="1:11">
      <c r="A43" s="4" t="s">
        <v>74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0"/>
        <v>0</v>
      </c>
      <c r="J43" s="4" t="s">
        <v>89</v>
      </c>
      <c r="K43" s="4" t="s">
        <v>100</v>
      </c>
    </row>
    <row r="44" spans="1:11">
      <c r="A44" s="4" t="s">
        <v>75</v>
      </c>
      <c r="B44" s="5"/>
      <c r="C44" s="5"/>
      <c r="D44" s="6" t="str">
        <f t="shared" si="1"/>
        <v>Simbach</v>
      </c>
      <c r="E44" s="5"/>
      <c r="F44" s="7"/>
      <c r="G44" s="7"/>
      <c r="H44" s="7"/>
      <c r="I44" s="8">
        <f t="shared" si="0"/>
        <v>0</v>
      </c>
      <c r="J44" s="4" t="s">
        <v>89</v>
      </c>
      <c r="K44" s="4" t="s">
        <v>100</v>
      </c>
    </row>
    <row r="45" spans="1:11">
      <c r="A45" s="4" t="s">
        <v>76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0"/>
        <v>0</v>
      </c>
      <c r="J45" s="4" t="s">
        <v>89</v>
      </c>
      <c r="K45" s="4" t="s">
        <v>100</v>
      </c>
    </row>
    <row r="46" spans="1:11">
      <c r="A46" s="4" t="s">
        <v>77</v>
      </c>
      <c r="B46" s="5"/>
      <c r="C46" s="5"/>
      <c r="D46" s="6" t="str">
        <f t="shared" si="1"/>
        <v>Simbach</v>
      </c>
      <c r="E46" s="5"/>
      <c r="F46" s="7"/>
      <c r="G46" s="7"/>
      <c r="H46" s="7"/>
      <c r="I46" s="8">
        <f t="shared" si="0"/>
        <v>0</v>
      </c>
      <c r="J46" s="4" t="s">
        <v>89</v>
      </c>
      <c r="K46" s="4" t="s">
        <v>100</v>
      </c>
    </row>
    <row r="47" spans="1:11">
      <c r="A47" s="4" t="s">
        <v>78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0"/>
        <v>0</v>
      </c>
      <c r="J47" s="4" t="s">
        <v>89</v>
      </c>
      <c r="K47" s="4" t="s">
        <v>100</v>
      </c>
    </row>
    <row r="48" spans="1:11">
      <c r="A48" s="4" t="s">
        <v>79</v>
      </c>
      <c r="B48" s="5"/>
      <c r="C48" s="5"/>
      <c r="D48" s="6" t="str">
        <f t="shared" si="1"/>
        <v>Simbach</v>
      </c>
      <c r="E48" s="5"/>
      <c r="F48" s="7"/>
      <c r="G48" s="7"/>
      <c r="H48" s="7"/>
      <c r="I48" s="8">
        <f t="shared" si="0"/>
        <v>0</v>
      </c>
      <c r="J48" s="4" t="s">
        <v>89</v>
      </c>
      <c r="K48" s="4" t="s">
        <v>100</v>
      </c>
    </row>
    <row r="49" spans="1:11">
      <c r="A49" s="4" t="s">
        <v>80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0"/>
        <v>0</v>
      </c>
      <c r="J49" s="4" t="s">
        <v>89</v>
      </c>
      <c r="K49" s="4" t="s">
        <v>100</v>
      </c>
    </row>
    <row r="50" spans="1:11">
      <c r="A50" s="4" t="s">
        <v>81</v>
      </c>
      <c r="B50" s="5"/>
      <c r="C50" s="5"/>
      <c r="D50" s="6" t="str">
        <f t="shared" si="1"/>
        <v>Simbach</v>
      </c>
      <c r="E50" s="5"/>
      <c r="F50" s="7"/>
      <c r="G50" s="7"/>
      <c r="H50" s="7"/>
      <c r="I50" s="8">
        <f t="shared" si="0"/>
        <v>0</v>
      </c>
      <c r="J50" s="4" t="s">
        <v>89</v>
      </c>
      <c r="K50" s="4" t="s">
        <v>100</v>
      </c>
    </row>
    <row r="51" spans="1:11">
      <c r="A51" s="4" t="s">
        <v>82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0"/>
        <v>0</v>
      </c>
      <c r="J51" s="4" t="s">
        <v>89</v>
      </c>
      <c r="K51" s="4" t="s">
        <v>100</v>
      </c>
    </row>
    <row r="52" spans="1:11">
      <c r="A52" s="4" t="s">
        <v>83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0"/>
        <v>0</v>
      </c>
      <c r="J52" s="4" t="s">
        <v>89</v>
      </c>
      <c r="K52" s="4" t="s">
        <v>100</v>
      </c>
    </row>
    <row r="53" spans="1:11">
      <c r="A53" s="4" t="s">
        <v>84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0"/>
        <v>0</v>
      </c>
      <c r="J53" s="4" t="s">
        <v>89</v>
      </c>
      <c r="K53" s="4" t="s">
        <v>100</v>
      </c>
    </row>
    <row r="54" spans="1:11">
      <c r="A54" s="4" t="s">
        <v>85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0"/>
        <v>0</v>
      </c>
      <c r="J54" s="4" t="s">
        <v>89</v>
      </c>
      <c r="K54" s="4" t="s">
        <v>100</v>
      </c>
    </row>
    <row r="55" spans="1:11">
      <c r="A55" s="4" t="s">
        <v>86</v>
      </c>
      <c r="B55" s="5"/>
      <c r="C55" s="5"/>
      <c r="D55" s="6" t="str">
        <f t="shared" si="1"/>
        <v>Simbach</v>
      </c>
      <c r="E55" s="5"/>
      <c r="F55" s="7"/>
      <c r="G55" s="7"/>
      <c r="H55" s="7"/>
      <c r="I55" s="8">
        <f t="shared" si="0"/>
        <v>0</v>
      </c>
      <c r="J55" s="4" t="s">
        <v>89</v>
      </c>
      <c r="K55" s="4" t="s">
        <v>100</v>
      </c>
    </row>
    <row r="57" spans="1:11">
      <c r="B5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selection sqref="A1:D1"/>
    </sheetView>
  </sheetViews>
  <sheetFormatPr baseColWidth="10" defaultColWidth="9" defaultRowHeight="15"/>
  <cols>
    <col min="1" max="1" width="3.28515625" customWidth="1"/>
    <col min="2" max="2" width="24.7109375" customWidth="1"/>
    <col min="3" max="4" width="15.5703125" customWidth="1"/>
    <col min="5" max="5" width="22.5703125" customWidth="1"/>
    <col min="6" max="9" width="6.7109375" customWidth="1"/>
    <col min="10" max="10" width="5.8554687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4" spans="1:11" ht="21">
      <c r="A4" s="9" t="s">
        <v>102</v>
      </c>
    </row>
    <row r="5" spans="1:11">
      <c r="A5" s="1" t="s">
        <v>27</v>
      </c>
      <c r="B5" s="2" t="s">
        <v>28</v>
      </c>
      <c r="C5" s="1" t="s">
        <v>29</v>
      </c>
      <c r="D5" s="3" t="s">
        <v>30</v>
      </c>
      <c r="E5" s="2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</row>
    <row r="6" spans="1:11">
      <c r="A6" s="4" t="s">
        <v>32</v>
      </c>
      <c r="B6" s="5"/>
      <c r="C6" s="5"/>
      <c r="D6" s="6" t="str">
        <f>E1</f>
        <v>Simbach</v>
      </c>
      <c r="E6" s="5"/>
      <c r="F6" s="7"/>
      <c r="G6" s="7"/>
      <c r="H6" s="7"/>
      <c r="I6" s="8">
        <f t="shared" ref="I6:I55" si="0">SUM(F6:H6)</f>
        <v>0</v>
      </c>
      <c r="J6" s="4" t="s">
        <v>91</v>
      </c>
      <c r="K6" s="4" t="s">
        <v>100</v>
      </c>
    </row>
    <row r="7" spans="1:11">
      <c r="A7" s="4" t="s">
        <v>33</v>
      </c>
      <c r="B7" s="5"/>
      <c r="C7" s="5"/>
      <c r="D7" s="6" t="str">
        <f>D6</f>
        <v>Simbach</v>
      </c>
      <c r="E7" s="5"/>
      <c r="F7" s="7"/>
      <c r="G7" s="7"/>
      <c r="H7" s="7"/>
      <c r="I7" s="8">
        <f t="shared" si="0"/>
        <v>0</v>
      </c>
      <c r="J7" s="4" t="s">
        <v>91</v>
      </c>
      <c r="K7" s="4" t="s">
        <v>100</v>
      </c>
    </row>
    <row r="8" spans="1:11">
      <c r="A8" s="4" t="s">
        <v>34</v>
      </c>
      <c r="B8" s="5"/>
      <c r="C8" s="5"/>
      <c r="D8" s="6" t="str">
        <f t="shared" ref="D8:D55" si="1">D7</f>
        <v>Simbach</v>
      </c>
      <c r="E8" s="5"/>
      <c r="F8" s="7"/>
      <c r="G8" s="7"/>
      <c r="H8" s="7"/>
      <c r="I8" s="8">
        <f t="shared" si="0"/>
        <v>0</v>
      </c>
      <c r="J8" s="4" t="s">
        <v>91</v>
      </c>
      <c r="K8" s="4" t="s">
        <v>100</v>
      </c>
    </row>
    <row r="9" spans="1:11">
      <c r="A9" s="4" t="s">
        <v>40</v>
      </c>
      <c r="B9" s="5"/>
      <c r="C9" s="5"/>
      <c r="D9" s="6" t="str">
        <f t="shared" si="1"/>
        <v>Simbach</v>
      </c>
      <c r="E9" s="5"/>
      <c r="F9" s="7"/>
      <c r="G9" s="7"/>
      <c r="H9" s="7"/>
      <c r="I9" s="8">
        <f t="shared" si="0"/>
        <v>0</v>
      </c>
      <c r="J9" s="4" t="s">
        <v>91</v>
      </c>
      <c r="K9" s="4" t="s">
        <v>100</v>
      </c>
    </row>
    <row r="10" spans="1:11">
      <c r="A10" s="4" t="s">
        <v>41</v>
      </c>
      <c r="B10" s="5"/>
      <c r="C10" s="5"/>
      <c r="D10" s="6" t="str">
        <f t="shared" si="1"/>
        <v>Simbach</v>
      </c>
      <c r="E10" s="5"/>
      <c r="F10" s="7"/>
      <c r="G10" s="7"/>
      <c r="H10" s="7"/>
      <c r="I10" s="8">
        <f t="shared" si="0"/>
        <v>0</v>
      </c>
      <c r="J10" s="4" t="s">
        <v>91</v>
      </c>
      <c r="K10" s="4" t="s">
        <v>100</v>
      </c>
    </row>
    <row r="11" spans="1:11">
      <c r="A11" s="4" t="s">
        <v>42</v>
      </c>
      <c r="B11" s="5"/>
      <c r="C11" s="5"/>
      <c r="D11" s="6" t="str">
        <f t="shared" si="1"/>
        <v>Simbach</v>
      </c>
      <c r="E11" s="5"/>
      <c r="F11" s="7"/>
      <c r="G11" s="7"/>
      <c r="H11" s="7"/>
      <c r="I11" s="8">
        <f t="shared" si="0"/>
        <v>0</v>
      </c>
      <c r="J11" s="4" t="s">
        <v>91</v>
      </c>
      <c r="K11" s="4" t="s">
        <v>100</v>
      </c>
    </row>
    <row r="12" spans="1:11">
      <c r="A12" s="4" t="s">
        <v>43</v>
      </c>
      <c r="B12" s="5"/>
      <c r="C12" s="5"/>
      <c r="D12" s="6" t="str">
        <f t="shared" si="1"/>
        <v>Simbach</v>
      </c>
      <c r="E12" s="5"/>
      <c r="F12" s="7"/>
      <c r="G12" s="7"/>
      <c r="H12" s="7"/>
      <c r="I12" s="8">
        <f t="shared" si="0"/>
        <v>0</v>
      </c>
      <c r="J12" s="4" t="s">
        <v>91</v>
      </c>
      <c r="K12" s="4" t="s">
        <v>100</v>
      </c>
    </row>
    <row r="13" spans="1:11">
      <c r="A13" s="4" t="s">
        <v>44</v>
      </c>
      <c r="B13" s="5"/>
      <c r="C13" s="5"/>
      <c r="D13" s="6" t="str">
        <f t="shared" si="1"/>
        <v>Simbach</v>
      </c>
      <c r="E13" s="5"/>
      <c r="F13" s="7"/>
      <c r="G13" s="7"/>
      <c r="H13" s="7"/>
      <c r="I13" s="8">
        <f t="shared" si="0"/>
        <v>0</v>
      </c>
      <c r="J13" s="4" t="s">
        <v>91</v>
      </c>
      <c r="K13" s="4" t="s">
        <v>100</v>
      </c>
    </row>
    <row r="14" spans="1:11">
      <c r="A14" s="4" t="s">
        <v>45</v>
      </c>
      <c r="B14" s="5"/>
      <c r="C14" s="5"/>
      <c r="D14" s="6" t="str">
        <f t="shared" si="1"/>
        <v>Simbach</v>
      </c>
      <c r="E14" s="5"/>
      <c r="F14" s="7"/>
      <c r="G14" s="7"/>
      <c r="H14" s="7"/>
      <c r="I14" s="8">
        <f t="shared" si="0"/>
        <v>0</v>
      </c>
      <c r="J14" s="4" t="s">
        <v>91</v>
      </c>
      <c r="K14" s="4" t="s">
        <v>100</v>
      </c>
    </row>
    <row r="15" spans="1:11">
      <c r="A15" s="4" t="s">
        <v>46</v>
      </c>
      <c r="B15" s="5"/>
      <c r="C15" s="5"/>
      <c r="D15" s="6" t="str">
        <f t="shared" si="1"/>
        <v>Simbach</v>
      </c>
      <c r="E15" s="5"/>
      <c r="F15" s="7"/>
      <c r="G15" s="7"/>
      <c r="H15" s="7"/>
      <c r="I15" s="8">
        <f t="shared" si="0"/>
        <v>0</v>
      </c>
      <c r="J15" s="4" t="s">
        <v>91</v>
      </c>
      <c r="K15" s="4" t="s">
        <v>100</v>
      </c>
    </row>
    <row r="16" spans="1:11">
      <c r="A16" s="4" t="s">
        <v>47</v>
      </c>
      <c r="B16" s="5"/>
      <c r="C16" s="5"/>
      <c r="D16" s="6" t="str">
        <f t="shared" si="1"/>
        <v>Simbach</v>
      </c>
      <c r="E16" s="5"/>
      <c r="F16" s="7"/>
      <c r="G16" s="7"/>
      <c r="H16" s="7"/>
      <c r="I16" s="8">
        <f t="shared" si="0"/>
        <v>0</v>
      </c>
      <c r="J16" s="4" t="s">
        <v>91</v>
      </c>
      <c r="K16" s="4" t="s">
        <v>100</v>
      </c>
    </row>
    <row r="17" spans="1:11">
      <c r="A17" s="4" t="s">
        <v>48</v>
      </c>
      <c r="B17" s="5"/>
      <c r="C17" s="5"/>
      <c r="D17" s="6" t="str">
        <f t="shared" si="1"/>
        <v>Simbach</v>
      </c>
      <c r="E17" s="5"/>
      <c r="F17" s="7"/>
      <c r="G17" s="7"/>
      <c r="H17" s="7"/>
      <c r="I17" s="8">
        <f t="shared" si="0"/>
        <v>0</v>
      </c>
      <c r="J17" s="4" t="s">
        <v>91</v>
      </c>
      <c r="K17" s="4" t="s">
        <v>100</v>
      </c>
    </row>
    <row r="18" spans="1:11">
      <c r="A18" s="4" t="s">
        <v>49</v>
      </c>
      <c r="B18" s="5"/>
      <c r="C18" s="5"/>
      <c r="D18" s="6" t="str">
        <f t="shared" si="1"/>
        <v>Simbach</v>
      </c>
      <c r="E18" s="5"/>
      <c r="F18" s="7"/>
      <c r="G18" s="7"/>
      <c r="H18" s="7"/>
      <c r="I18" s="8">
        <f t="shared" si="0"/>
        <v>0</v>
      </c>
      <c r="J18" s="4" t="s">
        <v>91</v>
      </c>
      <c r="K18" s="4" t="s">
        <v>100</v>
      </c>
    </row>
    <row r="19" spans="1:11">
      <c r="A19" s="4" t="s">
        <v>50</v>
      </c>
      <c r="B19" s="5"/>
      <c r="C19" s="5"/>
      <c r="D19" s="6" t="str">
        <f t="shared" si="1"/>
        <v>Simbach</v>
      </c>
      <c r="E19" s="5"/>
      <c r="F19" s="7"/>
      <c r="G19" s="7"/>
      <c r="H19" s="7"/>
      <c r="I19" s="8">
        <f t="shared" si="0"/>
        <v>0</v>
      </c>
      <c r="J19" s="4" t="s">
        <v>91</v>
      </c>
      <c r="K19" s="4" t="s">
        <v>100</v>
      </c>
    </row>
    <row r="20" spans="1:11">
      <c r="A20" s="4" t="s">
        <v>51</v>
      </c>
      <c r="B20" s="5"/>
      <c r="C20" s="5"/>
      <c r="D20" s="6" t="str">
        <f t="shared" si="1"/>
        <v>Simbach</v>
      </c>
      <c r="E20" s="5"/>
      <c r="F20" s="7"/>
      <c r="G20" s="7"/>
      <c r="H20" s="7"/>
      <c r="I20" s="8">
        <f t="shared" si="0"/>
        <v>0</v>
      </c>
      <c r="J20" s="4" t="s">
        <v>91</v>
      </c>
      <c r="K20" s="4" t="s">
        <v>100</v>
      </c>
    </row>
    <row r="21" spans="1:11">
      <c r="A21" s="4" t="s">
        <v>52</v>
      </c>
      <c r="B21" s="5"/>
      <c r="C21" s="5"/>
      <c r="D21" s="6" t="str">
        <f t="shared" si="1"/>
        <v>Simbach</v>
      </c>
      <c r="E21" s="5"/>
      <c r="F21" s="7"/>
      <c r="G21" s="7"/>
      <c r="H21" s="7"/>
      <c r="I21" s="8">
        <f t="shared" si="0"/>
        <v>0</v>
      </c>
      <c r="J21" s="4" t="s">
        <v>91</v>
      </c>
      <c r="K21" s="4" t="s">
        <v>100</v>
      </c>
    </row>
    <row r="22" spans="1:11">
      <c r="A22" s="4" t="s">
        <v>53</v>
      </c>
      <c r="B22" s="5"/>
      <c r="C22" s="5"/>
      <c r="D22" s="6" t="str">
        <f t="shared" si="1"/>
        <v>Simbach</v>
      </c>
      <c r="E22" s="5"/>
      <c r="F22" s="7"/>
      <c r="G22" s="7"/>
      <c r="H22" s="7"/>
      <c r="I22" s="8">
        <f t="shared" si="0"/>
        <v>0</v>
      </c>
      <c r="J22" s="4" t="s">
        <v>91</v>
      </c>
      <c r="K22" s="4" t="s">
        <v>100</v>
      </c>
    </row>
    <row r="23" spans="1:11">
      <c r="A23" s="4" t="s">
        <v>54</v>
      </c>
      <c r="B23" s="5"/>
      <c r="C23" s="5"/>
      <c r="D23" s="6" t="str">
        <f t="shared" si="1"/>
        <v>Simbach</v>
      </c>
      <c r="E23" s="5"/>
      <c r="F23" s="7"/>
      <c r="G23" s="7"/>
      <c r="H23" s="7"/>
      <c r="I23" s="8">
        <f t="shared" si="0"/>
        <v>0</v>
      </c>
      <c r="J23" s="4" t="s">
        <v>91</v>
      </c>
      <c r="K23" s="4" t="s">
        <v>100</v>
      </c>
    </row>
    <row r="24" spans="1:11">
      <c r="A24" s="4" t="s">
        <v>55</v>
      </c>
      <c r="B24" s="5"/>
      <c r="C24" s="5"/>
      <c r="D24" s="6" t="str">
        <f t="shared" si="1"/>
        <v>Simbach</v>
      </c>
      <c r="E24" s="5"/>
      <c r="F24" s="7"/>
      <c r="G24" s="7"/>
      <c r="H24" s="7"/>
      <c r="I24" s="8">
        <f t="shared" si="0"/>
        <v>0</v>
      </c>
      <c r="J24" s="4" t="s">
        <v>91</v>
      </c>
      <c r="K24" s="4" t="s">
        <v>100</v>
      </c>
    </row>
    <row r="25" spans="1:11">
      <c r="A25" s="4" t="s">
        <v>56</v>
      </c>
      <c r="B25" s="5"/>
      <c r="C25" s="5"/>
      <c r="D25" s="6" t="str">
        <f t="shared" si="1"/>
        <v>Simbach</v>
      </c>
      <c r="E25" s="5"/>
      <c r="F25" s="7"/>
      <c r="G25" s="7"/>
      <c r="H25" s="7"/>
      <c r="I25" s="8">
        <f t="shared" si="0"/>
        <v>0</v>
      </c>
      <c r="J25" s="4" t="s">
        <v>91</v>
      </c>
      <c r="K25" s="4" t="s">
        <v>100</v>
      </c>
    </row>
    <row r="26" spans="1:11">
      <c r="A26" s="4" t="s">
        <v>57</v>
      </c>
      <c r="B26" s="5"/>
      <c r="C26" s="5"/>
      <c r="D26" s="6" t="str">
        <f t="shared" si="1"/>
        <v>Simbach</v>
      </c>
      <c r="E26" s="5"/>
      <c r="F26" s="7"/>
      <c r="G26" s="7"/>
      <c r="H26" s="7"/>
      <c r="I26" s="8">
        <f t="shared" si="0"/>
        <v>0</v>
      </c>
      <c r="J26" s="4" t="s">
        <v>91</v>
      </c>
      <c r="K26" s="4" t="s">
        <v>100</v>
      </c>
    </row>
    <row r="27" spans="1:11">
      <c r="A27" s="4" t="s">
        <v>58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0"/>
        <v>0</v>
      </c>
      <c r="J27" s="4" t="s">
        <v>91</v>
      </c>
      <c r="K27" s="4" t="s">
        <v>100</v>
      </c>
    </row>
    <row r="28" spans="1:11">
      <c r="A28" s="4" t="s">
        <v>59</v>
      </c>
      <c r="B28" s="5"/>
      <c r="C28" s="5"/>
      <c r="D28" s="6" t="str">
        <f t="shared" si="1"/>
        <v>Simbach</v>
      </c>
      <c r="E28" s="5"/>
      <c r="F28" s="7"/>
      <c r="G28" s="7"/>
      <c r="H28" s="7"/>
      <c r="I28" s="8">
        <f t="shared" si="0"/>
        <v>0</v>
      </c>
      <c r="J28" s="4" t="s">
        <v>91</v>
      </c>
      <c r="K28" s="4" t="s">
        <v>100</v>
      </c>
    </row>
    <row r="29" spans="1:11">
      <c r="A29" s="4" t="s">
        <v>60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0"/>
        <v>0</v>
      </c>
      <c r="J29" s="4" t="s">
        <v>91</v>
      </c>
      <c r="K29" s="4" t="s">
        <v>100</v>
      </c>
    </row>
    <row r="30" spans="1:11">
      <c r="A30" s="4" t="s">
        <v>61</v>
      </c>
      <c r="B30" s="5"/>
      <c r="C30" s="5"/>
      <c r="D30" s="6" t="str">
        <f t="shared" si="1"/>
        <v>Simbach</v>
      </c>
      <c r="E30" s="5"/>
      <c r="F30" s="7"/>
      <c r="G30" s="7"/>
      <c r="H30" s="7"/>
      <c r="I30" s="8">
        <f t="shared" si="0"/>
        <v>0</v>
      </c>
      <c r="J30" s="4" t="s">
        <v>91</v>
      </c>
      <c r="K30" s="4" t="s">
        <v>100</v>
      </c>
    </row>
    <row r="31" spans="1:11">
      <c r="A31" s="4" t="s">
        <v>62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0"/>
        <v>0</v>
      </c>
      <c r="J31" s="4" t="s">
        <v>91</v>
      </c>
      <c r="K31" s="4" t="s">
        <v>100</v>
      </c>
    </row>
    <row r="32" spans="1:11">
      <c r="A32" s="4" t="s">
        <v>63</v>
      </c>
      <c r="B32" s="5"/>
      <c r="C32" s="5"/>
      <c r="D32" s="6" t="str">
        <f t="shared" si="1"/>
        <v>Simbach</v>
      </c>
      <c r="E32" s="5"/>
      <c r="F32" s="7"/>
      <c r="G32" s="7"/>
      <c r="H32" s="7"/>
      <c r="I32" s="8">
        <f t="shared" si="0"/>
        <v>0</v>
      </c>
      <c r="J32" s="4" t="s">
        <v>91</v>
      </c>
      <c r="K32" s="4" t="s">
        <v>100</v>
      </c>
    </row>
    <row r="33" spans="1:11">
      <c r="A33" s="4" t="s">
        <v>64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0"/>
        <v>0</v>
      </c>
      <c r="J33" s="4" t="s">
        <v>91</v>
      </c>
      <c r="K33" s="4" t="s">
        <v>100</v>
      </c>
    </row>
    <row r="34" spans="1:11">
      <c r="A34" s="4" t="s">
        <v>65</v>
      </c>
      <c r="B34" s="5"/>
      <c r="C34" s="5"/>
      <c r="D34" s="6" t="str">
        <f t="shared" si="1"/>
        <v>Simbach</v>
      </c>
      <c r="E34" s="5"/>
      <c r="F34" s="7"/>
      <c r="G34" s="7"/>
      <c r="H34" s="7"/>
      <c r="I34" s="8">
        <f t="shared" si="0"/>
        <v>0</v>
      </c>
      <c r="J34" s="4" t="s">
        <v>91</v>
      </c>
      <c r="K34" s="4" t="s">
        <v>100</v>
      </c>
    </row>
    <row r="35" spans="1:11">
      <c r="A35" s="4" t="s">
        <v>66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0"/>
        <v>0</v>
      </c>
      <c r="J35" s="4" t="s">
        <v>91</v>
      </c>
      <c r="K35" s="4" t="s">
        <v>100</v>
      </c>
    </row>
    <row r="36" spans="1:11">
      <c r="A36" s="4" t="s">
        <v>67</v>
      </c>
      <c r="B36" s="5"/>
      <c r="C36" s="5"/>
      <c r="D36" s="6" t="str">
        <f t="shared" si="1"/>
        <v>Simbach</v>
      </c>
      <c r="E36" s="5"/>
      <c r="F36" s="7"/>
      <c r="G36" s="7"/>
      <c r="H36" s="7"/>
      <c r="I36" s="8">
        <f t="shared" si="0"/>
        <v>0</v>
      </c>
      <c r="J36" s="4" t="s">
        <v>91</v>
      </c>
      <c r="K36" s="4" t="s">
        <v>100</v>
      </c>
    </row>
    <row r="37" spans="1:11">
      <c r="A37" s="4" t="s">
        <v>68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0"/>
        <v>0</v>
      </c>
      <c r="J37" s="4" t="s">
        <v>91</v>
      </c>
      <c r="K37" s="4" t="s">
        <v>100</v>
      </c>
    </row>
    <row r="38" spans="1:11">
      <c r="A38" s="4" t="s">
        <v>69</v>
      </c>
      <c r="B38" s="5"/>
      <c r="C38" s="5"/>
      <c r="D38" s="6" t="str">
        <f t="shared" si="1"/>
        <v>Simbach</v>
      </c>
      <c r="E38" s="5"/>
      <c r="F38" s="7"/>
      <c r="G38" s="7"/>
      <c r="H38" s="7"/>
      <c r="I38" s="8">
        <f t="shared" si="0"/>
        <v>0</v>
      </c>
      <c r="J38" s="4" t="s">
        <v>91</v>
      </c>
      <c r="K38" s="4" t="s">
        <v>100</v>
      </c>
    </row>
    <row r="39" spans="1:11">
      <c r="A39" s="4" t="s">
        <v>70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0"/>
        <v>0</v>
      </c>
      <c r="J39" s="4" t="s">
        <v>91</v>
      </c>
      <c r="K39" s="4" t="s">
        <v>100</v>
      </c>
    </row>
    <row r="40" spans="1:11">
      <c r="A40" s="4" t="s">
        <v>71</v>
      </c>
      <c r="B40" s="5"/>
      <c r="C40" s="5"/>
      <c r="D40" s="6" t="str">
        <f t="shared" si="1"/>
        <v>Simbach</v>
      </c>
      <c r="E40" s="5"/>
      <c r="F40" s="7"/>
      <c r="G40" s="7"/>
      <c r="H40" s="7"/>
      <c r="I40" s="8">
        <f t="shared" si="0"/>
        <v>0</v>
      </c>
      <c r="J40" s="4" t="s">
        <v>91</v>
      </c>
      <c r="K40" s="4" t="s">
        <v>100</v>
      </c>
    </row>
    <row r="41" spans="1:11">
      <c r="A41" s="4" t="s">
        <v>72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0"/>
        <v>0</v>
      </c>
      <c r="J41" s="4" t="s">
        <v>91</v>
      </c>
      <c r="K41" s="4" t="s">
        <v>100</v>
      </c>
    </row>
    <row r="42" spans="1:11">
      <c r="A42" s="4" t="s">
        <v>73</v>
      </c>
      <c r="B42" s="5"/>
      <c r="C42" s="5"/>
      <c r="D42" s="6" t="str">
        <f t="shared" si="1"/>
        <v>Simbach</v>
      </c>
      <c r="E42" s="5"/>
      <c r="F42" s="7"/>
      <c r="G42" s="7"/>
      <c r="H42" s="7"/>
      <c r="I42" s="8">
        <f t="shared" si="0"/>
        <v>0</v>
      </c>
      <c r="J42" s="4" t="s">
        <v>91</v>
      </c>
      <c r="K42" s="4" t="s">
        <v>100</v>
      </c>
    </row>
    <row r="43" spans="1:11">
      <c r="A43" s="4" t="s">
        <v>74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0"/>
        <v>0</v>
      </c>
      <c r="J43" s="4" t="s">
        <v>91</v>
      </c>
      <c r="K43" s="4" t="s">
        <v>100</v>
      </c>
    </row>
    <row r="44" spans="1:11">
      <c r="A44" s="4" t="s">
        <v>75</v>
      </c>
      <c r="B44" s="5"/>
      <c r="C44" s="5"/>
      <c r="D44" s="6" t="str">
        <f t="shared" si="1"/>
        <v>Simbach</v>
      </c>
      <c r="E44" s="5"/>
      <c r="F44" s="7"/>
      <c r="G44" s="7"/>
      <c r="H44" s="7"/>
      <c r="I44" s="8">
        <f t="shared" si="0"/>
        <v>0</v>
      </c>
      <c r="J44" s="4" t="s">
        <v>91</v>
      </c>
      <c r="K44" s="4" t="s">
        <v>100</v>
      </c>
    </row>
    <row r="45" spans="1:11">
      <c r="A45" s="4" t="s">
        <v>76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0"/>
        <v>0</v>
      </c>
      <c r="J45" s="4" t="s">
        <v>91</v>
      </c>
      <c r="K45" s="4" t="s">
        <v>100</v>
      </c>
    </row>
    <row r="46" spans="1:11">
      <c r="A46" s="4" t="s">
        <v>77</v>
      </c>
      <c r="B46" s="5"/>
      <c r="C46" s="5"/>
      <c r="D46" s="6" t="str">
        <f t="shared" si="1"/>
        <v>Simbach</v>
      </c>
      <c r="E46" s="5"/>
      <c r="F46" s="7"/>
      <c r="G46" s="7"/>
      <c r="H46" s="7"/>
      <c r="I46" s="8">
        <f t="shared" si="0"/>
        <v>0</v>
      </c>
      <c r="J46" s="4" t="s">
        <v>91</v>
      </c>
      <c r="K46" s="4" t="s">
        <v>100</v>
      </c>
    </row>
    <row r="47" spans="1:11">
      <c r="A47" s="4" t="s">
        <v>78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0"/>
        <v>0</v>
      </c>
      <c r="J47" s="4" t="s">
        <v>91</v>
      </c>
      <c r="K47" s="4" t="s">
        <v>100</v>
      </c>
    </row>
    <row r="48" spans="1:11">
      <c r="A48" s="4" t="s">
        <v>79</v>
      </c>
      <c r="B48" s="5"/>
      <c r="C48" s="5"/>
      <c r="D48" s="6" t="str">
        <f t="shared" si="1"/>
        <v>Simbach</v>
      </c>
      <c r="E48" s="5"/>
      <c r="F48" s="7"/>
      <c r="G48" s="7"/>
      <c r="H48" s="7"/>
      <c r="I48" s="8">
        <f t="shared" si="0"/>
        <v>0</v>
      </c>
      <c r="J48" s="4" t="s">
        <v>91</v>
      </c>
      <c r="K48" s="4" t="s">
        <v>100</v>
      </c>
    </row>
    <row r="49" spans="1:11">
      <c r="A49" s="4" t="s">
        <v>80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0"/>
        <v>0</v>
      </c>
      <c r="J49" s="4" t="s">
        <v>91</v>
      </c>
      <c r="K49" s="4" t="s">
        <v>100</v>
      </c>
    </row>
    <row r="50" spans="1:11">
      <c r="A50" s="4" t="s">
        <v>81</v>
      </c>
      <c r="B50" s="5"/>
      <c r="C50" s="5"/>
      <c r="D50" s="6" t="str">
        <f t="shared" si="1"/>
        <v>Simbach</v>
      </c>
      <c r="E50" s="5"/>
      <c r="F50" s="7"/>
      <c r="G50" s="7"/>
      <c r="H50" s="7"/>
      <c r="I50" s="8">
        <f t="shared" si="0"/>
        <v>0</v>
      </c>
      <c r="J50" s="4" t="s">
        <v>91</v>
      </c>
      <c r="K50" s="4" t="s">
        <v>100</v>
      </c>
    </row>
    <row r="51" spans="1:11">
      <c r="A51" s="4" t="s">
        <v>82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0"/>
        <v>0</v>
      </c>
      <c r="J51" s="4" t="s">
        <v>91</v>
      </c>
      <c r="K51" s="4" t="s">
        <v>100</v>
      </c>
    </row>
    <row r="52" spans="1:11">
      <c r="A52" s="4" t="s">
        <v>83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0"/>
        <v>0</v>
      </c>
      <c r="J52" s="4" t="s">
        <v>91</v>
      </c>
      <c r="K52" s="4" t="s">
        <v>100</v>
      </c>
    </row>
    <row r="53" spans="1:11">
      <c r="A53" s="4" t="s">
        <v>84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0"/>
        <v>0</v>
      </c>
      <c r="J53" s="4" t="s">
        <v>91</v>
      </c>
      <c r="K53" s="4" t="s">
        <v>100</v>
      </c>
    </row>
    <row r="54" spans="1:11">
      <c r="A54" s="4" t="s">
        <v>85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0"/>
        <v>0</v>
      </c>
      <c r="J54" s="4" t="s">
        <v>91</v>
      </c>
      <c r="K54" s="4" t="s">
        <v>100</v>
      </c>
    </row>
    <row r="55" spans="1:11">
      <c r="A55" s="4" t="s">
        <v>86</v>
      </c>
      <c r="B55" s="5"/>
      <c r="C55" s="5"/>
      <c r="D55" s="6" t="str">
        <f t="shared" si="1"/>
        <v>Simbach</v>
      </c>
      <c r="E55" s="5"/>
      <c r="F55" s="7"/>
      <c r="G55" s="7"/>
      <c r="H55" s="7"/>
      <c r="I55" s="8">
        <f t="shared" si="0"/>
        <v>0</v>
      </c>
      <c r="J55" s="4" t="s">
        <v>91</v>
      </c>
      <c r="K55" s="4" t="s">
        <v>100</v>
      </c>
    </row>
    <row r="57" spans="1:11">
      <c r="B5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selection activeCell="P19" sqref="P19"/>
    </sheetView>
  </sheetViews>
  <sheetFormatPr baseColWidth="10" defaultColWidth="9" defaultRowHeight="15"/>
  <cols>
    <col min="1" max="1" width="3.28515625" customWidth="1"/>
    <col min="2" max="2" width="24.7109375" customWidth="1"/>
    <col min="3" max="4" width="15.5703125" customWidth="1"/>
    <col min="5" max="5" width="22.5703125" customWidth="1"/>
    <col min="6" max="9" width="6.7109375" customWidth="1"/>
    <col min="10" max="10" width="5.8554687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4" spans="1:11" ht="21">
      <c r="A4" s="9" t="s">
        <v>103</v>
      </c>
    </row>
    <row r="5" spans="1:11">
      <c r="A5" s="1" t="s">
        <v>27</v>
      </c>
      <c r="B5" s="2" t="s">
        <v>28</v>
      </c>
      <c r="C5" s="1" t="s">
        <v>29</v>
      </c>
      <c r="D5" s="3" t="s">
        <v>30</v>
      </c>
      <c r="E5" s="2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</row>
    <row r="6" spans="1:11">
      <c r="A6" s="4" t="s">
        <v>32</v>
      </c>
      <c r="B6" s="86" t="s">
        <v>205</v>
      </c>
      <c r="C6" s="86" t="s">
        <v>206</v>
      </c>
      <c r="D6" s="87" t="s">
        <v>136</v>
      </c>
      <c r="E6" s="86" t="s">
        <v>193</v>
      </c>
      <c r="F6" s="88">
        <v>334</v>
      </c>
      <c r="G6" s="88">
        <v>343</v>
      </c>
      <c r="H6" s="88">
        <v>340</v>
      </c>
      <c r="I6" s="8">
        <f t="shared" ref="I6:I55" si="0">SUM(F6:H6)</f>
        <v>1017</v>
      </c>
      <c r="J6" s="4" t="s">
        <v>93</v>
      </c>
      <c r="K6" s="4" t="s">
        <v>100</v>
      </c>
    </row>
    <row r="7" spans="1:11">
      <c r="A7" s="4" t="s">
        <v>33</v>
      </c>
      <c r="B7" s="5"/>
      <c r="C7" s="5"/>
      <c r="D7" s="6" t="str">
        <f>D6</f>
        <v>Simbach</v>
      </c>
      <c r="E7" s="5"/>
      <c r="F7" s="7"/>
      <c r="G7" s="7"/>
      <c r="H7" s="7"/>
      <c r="I7" s="8">
        <f t="shared" si="0"/>
        <v>0</v>
      </c>
      <c r="J7" s="4" t="s">
        <v>93</v>
      </c>
      <c r="K7" s="4" t="s">
        <v>100</v>
      </c>
    </row>
    <row r="8" spans="1:11">
      <c r="A8" s="4" t="s">
        <v>34</v>
      </c>
      <c r="B8" s="5"/>
      <c r="C8" s="5"/>
      <c r="D8" s="6" t="str">
        <f t="shared" ref="D8:D55" si="1">D7</f>
        <v>Simbach</v>
      </c>
      <c r="E8" s="5"/>
      <c r="F8" s="7"/>
      <c r="G8" s="7"/>
      <c r="H8" s="7"/>
      <c r="I8" s="8">
        <f t="shared" si="0"/>
        <v>0</v>
      </c>
      <c r="J8" s="4" t="s">
        <v>93</v>
      </c>
      <c r="K8" s="4" t="s">
        <v>100</v>
      </c>
    </row>
    <row r="9" spans="1:11">
      <c r="A9" s="4" t="s">
        <v>40</v>
      </c>
      <c r="B9" s="5"/>
      <c r="C9" s="5"/>
      <c r="D9" s="6" t="str">
        <f t="shared" si="1"/>
        <v>Simbach</v>
      </c>
      <c r="E9" s="5"/>
      <c r="F9" s="7"/>
      <c r="G9" s="7"/>
      <c r="H9" s="7"/>
      <c r="I9" s="8">
        <f t="shared" si="0"/>
        <v>0</v>
      </c>
      <c r="J9" s="4" t="s">
        <v>93</v>
      </c>
      <c r="K9" s="4" t="s">
        <v>100</v>
      </c>
    </row>
    <row r="10" spans="1:11">
      <c r="A10" s="4" t="s">
        <v>41</v>
      </c>
      <c r="B10" s="5"/>
      <c r="C10" s="5"/>
      <c r="D10" s="6" t="str">
        <f t="shared" si="1"/>
        <v>Simbach</v>
      </c>
      <c r="E10" s="5"/>
      <c r="F10" s="7"/>
      <c r="G10" s="7"/>
      <c r="H10" s="7"/>
      <c r="I10" s="8">
        <f t="shared" si="0"/>
        <v>0</v>
      </c>
      <c r="J10" s="4" t="s">
        <v>93</v>
      </c>
      <c r="K10" s="4" t="s">
        <v>100</v>
      </c>
    </row>
    <row r="11" spans="1:11">
      <c r="A11" s="4" t="s">
        <v>42</v>
      </c>
      <c r="B11" s="5"/>
      <c r="C11" s="5"/>
      <c r="D11" s="6" t="str">
        <f t="shared" si="1"/>
        <v>Simbach</v>
      </c>
      <c r="E11" s="5"/>
      <c r="F11" s="7"/>
      <c r="G11" s="7"/>
      <c r="H11" s="7"/>
      <c r="I11" s="8">
        <f t="shared" si="0"/>
        <v>0</v>
      </c>
      <c r="J11" s="4" t="s">
        <v>93</v>
      </c>
      <c r="K11" s="4" t="s">
        <v>100</v>
      </c>
    </row>
    <row r="12" spans="1:11">
      <c r="A12" s="4" t="s">
        <v>43</v>
      </c>
      <c r="B12" s="5"/>
      <c r="C12" s="5"/>
      <c r="D12" s="6" t="str">
        <f t="shared" si="1"/>
        <v>Simbach</v>
      </c>
      <c r="E12" s="5"/>
      <c r="F12" s="7"/>
      <c r="G12" s="7"/>
      <c r="H12" s="7"/>
      <c r="I12" s="8">
        <f t="shared" si="0"/>
        <v>0</v>
      </c>
      <c r="J12" s="4" t="s">
        <v>93</v>
      </c>
      <c r="K12" s="4" t="s">
        <v>100</v>
      </c>
    </row>
    <row r="13" spans="1:11">
      <c r="A13" s="4" t="s">
        <v>44</v>
      </c>
      <c r="B13" s="5"/>
      <c r="C13" s="5"/>
      <c r="D13" s="6" t="str">
        <f t="shared" si="1"/>
        <v>Simbach</v>
      </c>
      <c r="E13" s="5"/>
      <c r="F13" s="7"/>
      <c r="G13" s="7"/>
      <c r="H13" s="7"/>
      <c r="I13" s="8">
        <f t="shared" si="0"/>
        <v>0</v>
      </c>
      <c r="J13" s="4" t="s">
        <v>93</v>
      </c>
      <c r="K13" s="4" t="s">
        <v>100</v>
      </c>
    </row>
    <row r="14" spans="1:11">
      <c r="A14" s="4" t="s">
        <v>45</v>
      </c>
      <c r="B14" s="5"/>
      <c r="C14" s="5"/>
      <c r="D14" s="6" t="str">
        <f t="shared" si="1"/>
        <v>Simbach</v>
      </c>
      <c r="E14" s="5"/>
      <c r="F14" s="7"/>
      <c r="G14" s="7"/>
      <c r="H14" s="7"/>
      <c r="I14" s="8">
        <f t="shared" si="0"/>
        <v>0</v>
      </c>
      <c r="J14" s="4" t="s">
        <v>93</v>
      </c>
      <c r="K14" s="4" t="s">
        <v>100</v>
      </c>
    </row>
    <row r="15" spans="1:11">
      <c r="A15" s="4" t="s">
        <v>46</v>
      </c>
      <c r="B15" s="5"/>
      <c r="C15" s="5"/>
      <c r="D15" s="6" t="str">
        <f t="shared" si="1"/>
        <v>Simbach</v>
      </c>
      <c r="E15" s="5"/>
      <c r="F15" s="7"/>
      <c r="G15" s="7"/>
      <c r="H15" s="7"/>
      <c r="I15" s="8">
        <f t="shared" si="0"/>
        <v>0</v>
      </c>
      <c r="J15" s="4" t="s">
        <v>93</v>
      </c>
      <c r="K15" s="4" t="s">
        <v>100</v>
      </c>
    </row>
    <row r="16" spans="1:11">
      <c r="A16" s="4" t="s">
        <v>47</v>
      </c>
      <c r="B16" s="5"/>
      <c r="C16" s="5"/>
      <c r="D16" s="6" t="str">
        <f t="shared" si="1"/>
        <v>Simbach</v>
      </c>
      <c r="E16" s="5"/>
      <c r="F16" s="7"/>
      <c r="G16" s="7"/>
      <c r="H16" s="7"/>
      <c r="I16" s="8">
        <f t="shared" si="0"/>
        <v>0</v>
      </c>
      <c r="J16" s="4" t="s">
        <v>93</v>
      </c>
      <c r="K16" s="4" t="s">
        <v>100</v>
      </c>
    </row>
    <row r="17" spans="1:11">
      <c r="A17" s="4" t="s">
        <v>48</v>
      </c>
      <c r="B17" s="5"/>
      <c r="C17" s="5"/>
      <c r="D17" s="6" t="str">
        <f t="shared" si="1"/>
        <v>Simbach</v>
      </c>
      <c r="E17" s="5"/>
      <c r="F17" s="7"/>
      <c r="G17" s="7"/>
      <c r="H17" s="7"/>
      <c r="I17" s="8">
        <f t="shared" si="0"/>
        <v>0</v>
      </c>
      <c r="J17" s="4" t="s">
        <v>93</v>
      </c>
      <c r="K17" s="4" t="s">
        <v>100</v>
      </c>
    </row>
    <row r="18" spans="1:11">
      <c r="A18" s="4" t="s">
        <v>49</v>
      </c>
      <c r="B18" s="5"/>
      <c r="C18" s="5"/>
      <c r="D18" s="6" t="str">
        <f t="shared" si="1"/>
        <v>Simbach</v>
      </c>
      <c r="E18" s="5"/>
      <c r="F18" s="7"/>
      <c r="G18" s="7"/>
      <c r="H18" s="7"/>
      <c r="I18" s="8">
        <f t="shared" si="0"/>
        <v>0</v>
      </c>
      <c r="J18" s="4" t="s">
        <v>93</v>
      </c>
      <c r="K18" s="4" t="s">
        <v>100</v>
      </c>
    </row>
    <row r="19" spans="1:11">
      <c r="A19" s="4" t="s">
        <v>50</v>
      </c>
      <c r="B19" s="5"/>
      <c r="C19" s="5"/>
      <c r="D19" s="6" t="str">
        <f t="shared" si="1"/>
        <v>Simbach</v>
      </c>
      <c r="E19" s="5"/>
      <c r="F19" s="7"/>
      <c r="G19" s="7"/>
      <c r="H19" s="7"/>
      <c r="I19" s="8">
        <f t="shared" si="0"/>
        <v>0</v>
      </c>
      <c r="J19" s="4" t="s">
        <v>93</v>
      </c>
      <c r="K19" s="4" t="s">
        <v>100</v>
      </c>
    </row>
    <row r="20" spans="1:11">
      <c r="A20" s="4" t="s">
        <v>51</v>
      </c>
      <c r="B20" s="5"/>
      <c r="C20" s="5"/>
      <c r="D20" s="6" t="str">
        <f t="shared" si="1"/>
        <v>Simbach</v>
      </c>
      <c r="E20" s="5"/>
      <c r="F20" s="7"/>
      <c r="G20" s="7"/>
      <c r="H20" s="7"/>
      <c r="I20" s="8">
        <f t="shared" si="0"/>
        <v>0</v>
      </c>
      <c r="J20" s="4" t="s">
        <v>93</v>
      </c>
      <c r="K20" s="4" t="s">
        <v>100</v>
      </c>
    </row>
    <row r="21" spans="1:11">
      <c r="A21" s="4" t="s">
        <v>52</v>
      </c>
      <c r="B21" s="5"/>
      <c r="C21" s="5"/>
      <c r="D21" s="6" t="str">
        <f t="shared" si="1"/>
        <v>Simbach</v>
      </c>
      <c r="E21" s="5"/>
      <c r="F21" s="7"/>
      <c r="G21" s="7"/>
      <c r="H21" s="7"/>
      <c r="I21" s="8">
        <f t="shared" si="0"/>
        <v>0</v>
      </c>
      <c r="J21" s="4" t="s">
        <v>93</v>
      </c>
      <c r="K21" s="4" t="s">
        <v>100</v>
      </c>
    </row>
    <row r="22" spans="1:11">
      <c r="A22" s="4" t="s">
        <v>53</v>
      </c>
      <c r="B22" s="5"/>
      <c r="C22" s="5"/>
      <c r="D22" s="6" t="str">
        <f t="shared" si="1"/>
        <v>Simbach</v>
      </c>
      <c r="E22" s="5"/>
      <c r="F22" s="7"/>
      <c r="G22" s="7"/>
      <c r="H22" s="7"/>
      <c r="I22" s="8">
        <f t="shared" si="0"/>
        <v>0</v>
      </c>
      <c r="J22" s="4" t="s">
        <v>93</v>
      </c>
      <c r="K22" s="4" t="s">
        <v>100</v>
      </c>
    </row>
    <row r="23" spans="1:11">
      <c r="A23" s="4" t="s">
        <v>54</v>
      </c>
      <c r="B23" s="5"/>
      <c r="C23" s="5"/>
      <c r="D23" s="6" t="str">
        <f t="shared" si="1"/>
        <v>Simbach</v>
      </c>
      <c r="E23" s="5"/>
      <c r="F23" s="7"/>
      <c r="G23" s="7"/>
      <c r="H23" s="7"/>
      <c r="I23" s="8">
        <f t="shared" si="0"/>
        <v>0</v>
      </c>
      <c r="J23" s="4" t="s">
        <v>93</v>
      </c>
      <c r="K23" s="4" t="s">
        <v>100</v>
      </c>
    </row>
    <row r="24" spans="1:11">
      <c r="A24" s="4" t="s">
        <v>55</v>
      </c>
      <c r="B24" s="5"/>
      <c r="C24" s="5"/>
      <c r="D24" s="6" t="str">
        <f t="shared" si="1"/>
        <v>Simbach</v>
      </c>
      <c r="E24" s="5"/>
      <c r="F24" s="7"/>
      <c r="G24" s="7"/>
      <c r="H24" s="7"/>
      <c r="I24" s="8">
        <f t="shared" si="0"/>
        <v>0</v>
      </c>
      <c r="J24" s="4" t="s">
        <v>93</v>
      </c>
      <c r="K24" s="4" t="s">
        <v>100</v>
      </c>
    </row>
    <row r="25" spans="1:11">
      <c r="A25" s="4" t="s">
        <v>56</v>
      </c>
      <c r="B25" s="5"/>
      <c r="C25" s="5"/>
      <c r="D25" s="6" t="str">
        <f t="shared" si="1"/>
        <v>Simbach</v>
      </c>
      <c r="E25" s="5"/>
      <c r="F25" s="7"/>
      <c r="G25" s="7"/>
      <c r="H25" s="7"/>
      <c r="I25" s="8">
        <f t="shared" si="0"/>
        <v>0</v>
      </c>
      <c r="J25" s="4" t="s">
        <v>93</v>
      </c>
      <c r="K25" s="4" t="s">
        <v>100</v>
      </c>
    </row>
    <row r="26" spans="1:11">
      <c r="A26" s="4" t="s">
        <v>57</v>
      </c>
      <c r="B26" s="5"/>
      <c r="C26" s="5"/>
      <c r="D26" s="6" t="str">
        <f t="shared" si="1"/>
        <v>Simbach</v>
      </c>
      <c r="E26" s="5"/>
      <c r="F26" s="7"/>
      <c r="G26" s="7"/>
      <c r="H26" s="7"/>
      <c r="I26" s="8">
        <f t="shared" si="0"/>
        <v>0</v>
      </c>
      <c r="J26" s="4" t="s">
        <v>93</v>
      </c>
      <c r="K26" s="4" t="s">
        <v>100</v>
      </c>
    </row>
    <row r="27" spans="1:11">
      <c r="A27" s="4" t="s">
        <v>58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0"/>
        <v>0</v>
      </c>
      <c r="J27" s="4" t="s">
        <v>93</v>
      </c>
      <c r="K27" s="4" t="s">
        <v>100</v>
      </c>
    </row>
    <row r="28" spans="1:11">
      <c r="A28" s="4" t="s">
        <v>59</v>
      </c>
      <c r="B28" s="5"/>
      <c r="C28" s="5"/>
      <c r="D28" s="6" t="str">
        <f t="shared" si="1"/>
        <v>Simbach</v>
      </c>
      <c r="E28" s="5"/>
      <c r="F28" s="7"/>
      <c r="G28" s="7"/>
      <c r="H28" s="7"/>
      <c r="I28" s="8">
        <f t="shared" si="0"/>
        <v>0</v>
      </c>
      <c r="J28" s="4" t="s">
        <v>93</v>
      </c>
      <c r="K28" s="4" t="s">
        <v>100</v>
      </c>
    </row>
    <row r="29" spans="1:11">
      <c r="A29" s="4" t="s">
        <v>60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0"/>
        <v>0</v>
      </c>
      <c r="J29" s="4" t="s">
        <v>93</v>
      </c>
      <c r="K29" s="4" t="s">
        <v>100</v>
      </c>
    </row>
    <row r="30" spans="1:11">
      <c r="A30" s="4" t="s">
        <v>61</v>
      </c>
      <c r="B30" s="5"/>
      <c r="C30" s="5"/>
      <c r="D30" s="6" t="str">
        <f t="shared" si="1"/>
        <v>Simbach</v>
      </c>
      <c r="E30" s="5"/>
      <c r="F30" s="7"/>
      <c r="G30" s="7"/>
      <c r="H30" s="7"/>
      <c r="I30" s="8">
        <f t="shared" si="0"/>
        <v>0</v>
      </c>
      <c r="J30" s="4" t="s">
        <v>93</v>
      </c>
      <c r="K30" s="4" t="s">
        <v>100</v>
      </c>
    </row>
    <row r="31" spans="1:11">
      <c r="A31" s="4" t="s">
        <v>62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0"/>
        <v>0</v>
      </c>
      <c r="J31" s="4" t="s">
        <v>93</v>
      </c>
      <c r="K31" s="4" t="s">
        <v>100</v>
      </c>
    </row>
    <row r="32" spans="1:11">
      <c r="A32" s="4" t="s">
        <v>63</v>
      </c>
      <c r="B32" s="5"/>
      <c r="C32" s="5"/>
      <c r="D32" s="6" t="str">
        <f t="shared" si="1"/>
        <v>Simbach</v>
      </c>
      <c r="E32" s="5"/>
      <c r="F32" s="7"/>
      <c r="G32" s="7"/>
      <c r="H32" s="7"/>
      <c r="I32" s="8">
        <f t="shared" si="0"/>
        <v>0</v>
      </c>
      <c r="J32" s="4" t="s">
        <v>93</v>
      </c>
      <c r="K32" s="4" t="s">
        <v>100</v>
      </c>
    </row>
    <row r="33" spans="1:11">
      <c r="A33" s="4" t="s">
        <v>64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0"/>
        <v>0</v>
      </c>
      <c r="J33" s="4" t="s">
        <v>93</v>
      </c>
      <c r="K33" s="4" t="s">
        <v>100</v>
      </c>
    </row>
    <row r="34" spans="1:11">
      <c r="A34" s="4" t="s">
        <v>65</v>
      </c>
      <c r="B34" s="5"/>
      <c r="C34" s="5"/>
      <c r="D34" s="6" t="str">
        <f t="shared" si="1"/>
        <v>Simbach</v>
      </c>
      <c r="E34" s="5"/>
      <c r="F34" s="7"/>
      <c r="G34" s="7"/>
      <c r="H34" s="7"/>
      <c r="I34" s="8">
        <f t="shared" si="0"/>
        <v>0</v>
      </c>
      <c r="J34" s="4" t="s">
        <v>93</v>
      </c>
      <c r="K34" s="4" t="s">
        <v>100</v>
      </c>
    </row>
    <row r="35" spans="1:11">
      <c r="A35" s="4" t="s">
        <v>66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0"/>
        <v>0</v>
      </c>
      <c r="J35" s="4" t="s">
        <v>93</v>
      </c>
      <c r="K35" s="4" t="s">
        <v>100</v>
      </c>
    </row>
    <row r="36" spans="1:11">
      <c r="A36" s="4" t="s">
        <v>67</v>
      </c>
      <c r="B36" s="5"/>
      <c r="C36" s="5"/>
      <c r="D36" s="6" t="str">
        <f t="shared" si="1"/>
        <v>Simbach</v>
      </c>
      <c r="E36" s="5"/>
      <c r="F36" s="7"/>
      <c r="G36" s="7"/>
      <c r="H36" s="7"/>
      <c r="I36" s="8">
        <f t="shared" si="0"/>
        <v>0</v>
      </c>
      <c r="J36" s="4" t="s">
        <v>93</v>
      </c>
      <c r="K36" s="4" t="s">
        <v>100</v>
      </c>
    </row>
    <row r="37" spans="1:11">
      <c r="A37" s="4" t="s">
        <v>68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0"/>
        <v>0</v>
      </c>
      <c r="J37" s="4" t="s">
        <v>93</v>
      </c>
      <c r="K37" s="4" t="s">
        <v>100</v>
      </c>
    </row>
    <row r="38" spans="1:11">
      <c r="A38" s="4" t="s">
        <v>69</v>
      </c>
      <c r="B38" s="5"/>
      <c r="C38" s="5"/>
      <c r="D38" s="6" t="str">
        <f t="shared" si="1"/>
        <v>Simbach</v>
      </c>
      <c r="E38" s="5"/>
      <c r="F38" s="7"/>
      <c r="G38" s="7"/>
      <c r="H38" s="7"/>
      <c r="I38" s="8">
        <f t="shared" si="0"/>
        <v>0</v>
      </c>
      <c r="J38" s="4" t="s">
        <v>93</v>
      </c>
      <c r="K38" s="4" t="s">
        <v>100</v>
      </c>
    </row>
    <row r="39" spans="1:11">
      <c r="A39" s="4" t="s">
        <v>70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0"/>
        <v>0</v>
      </c>
      <c r="J39" s="4" t="s">
        <v>93</v>
      </c>
      <c r="K39" s="4" t="s">
        <v>100</v>
      </c>
    </row>
    <row r="40" spans="1:11">
      <c r="A40" s="4" t="s">
        <v>71</v>
      </c>
      <c r="B40" s="5"/>
      <c r="C40" s="5"/>
      <c r="D40" s="6" t="str">
        <f t="shared" si="1"/>
        <v>Simbach</v>
      </c>
      <c r="E40" s="5"/>
      <c r="F40" s="7"/>
      <c r="G40" s="7"/>
      <c r="H40" s="7"/>
      <c r="I40" s="8">
        <f t="shared" si="0"/>
        <v>0</v>
      </c>
      <c r="J40" s="4" t="s">
        <v>93</v>
      </c>
      <c r="K40" s="4" t="s">
        <v>100</v>
      </c>
    </row>
    <row r="41" spans="1:11">
      <c r="A41" s="4" t="s">
        <v>72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0"/>
        <v>0</v>
      </c>
      <c r="J41" s="4" t="s">
        <v>93</v>
      </c>
      <c r="K41" s="4" t="s">
        <v>100</v>
      </c>
    </row>
    <row r="42" spans="1:11">
      <c r="A42" s="4" t="s">
        <v>73</v>
      </c>
      <c r="B42" s="5"/>
      <c r="C42" s="5"/>
      <c r="D42" s="6" t="str">
        <f t="shared" si="1"/>
        <v>Simbach</v>
      </c>
      <c r="E42" s="5"/>
      <c r="F42" s="7"/>
      <c r="G42" s="7"/>
      <c r="H42" s="7"/>
      <c r="I42" s="8">
        <f t="shared" si="0"/>
        <v>0</v>
      </c>
      <c r="J42" s="4" t="s">
        <v>93</v>
      </c>
      <c r="K42" s="4" t="s">
        <v>100</v>
      </c>
    </row>
    <row r="43" spans="1:11">
      <c r="A43" s="4" t="s">
        <v>74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0"/>
        <v>0</v>
      </c>
      <c r="J43" s="4" t="s">
        <v>93</v>
      </c>
      <c r="K43" s="4" t="s">
        <v>100</v>
      </c>
    </row>
    <row r="44" spans="1:11">
      <c r="A44" s="4" t="s">
        <v>75</v>
      </c>
      <c r="B44" s="5"/>
      <c r="C44" s="5"/>
      <c r="D44" s="6" t="str">
        <f t="shared" si="1"/>
        <v>Simbach</v>
      </c>
      <c r="E44" s="5"/>
      <c r="F44" s="7"/>
      <c r="G44" s="7"/>
      <c r="H44" s="7"/>
      <c r="I44" s="8">
        <f t="shared" si="0"/>
        <v>0</v>
      </c>
      <c r="J44" s="4" t="s">
        <v>93</v>
      </c>
      <c r="K44" s="4" t="s">
        <v>100</v>
      </c>
    </row>
    <row r="45" spans="1:11">
      <c r="A45" s="4" t="s">
        <v>76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0"/>
        <v>0</v>
      </c>
      <c r="J45" s="4" t="s">
        <v>93</v>
      </c>
      <c r="K45" s="4" t="s">
        <v>100</v>
      </c>
    </row>
    <row r="46" spans="1:11">
      <c r="A46" s="4" t="s">
        <v>77</v>
      </c>
      <c r="B46" s="5"/>
      <c r="C46" s="5"/>
      <c r="D46" s="6" t="str">
        <f t="shared" si="1"/>
        <v>Simbach</v>
      </c>
      <c r="E46" s="5"/>
      <c r="F46" s="7"/>
      <c r="G46" s="7"/>
      <c r="H46" s="7"/>
      <c r="I46" s="8">
        <f t="shared" si="0"/>
        <v>0</v>
      </c>
      <c r="J46" s="4" t="s">
        <v>93</v>
      </c>
      <c r="K46" s="4" t="s">
        <v>100</v>
      </c>
    </row>
    <row r="47" spans="1:11">
      <c r="A47" s="4" t="s">
        <v>78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0"/>
        <v>0</v>
      </c>
      <c r="J47" s="4" t="s">
        <v>93</v>
      </c>
      <c r="K47" s="4" t="s">
        <v>100</v>
      </c>
    </row>
    <row r="48" spans="1:11">
      <c r="A48" s="4" t="s">
        <v>79</v>
      </c>
      <c r="B48" s="5"/>
      <c r="C48" s="5"/>
      <c r="D48" s="6" t="str">
        <f t="shared" si="1"/>
        <v>Simbach</v>
      </c>
      <c r="E48" s="5"/>
      <c r="F48" s="7"/>
      <c r="G48" s="7"/>
      <c r="H48" s="7"/>
      <c r="I48" s="8">
        <f t="shared" si="0"/>
        <v>0</v>
      </c>
      <c r="J48" s="4" t="s">
        <v>93</v>
      </c>
      <c r="K48" s="4" t="s">
        <v>100</v>
      </c>
    </row>
    <row r="49" spans="1:11">
      <c r="A49" s="4" t="s">
        <v>80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0"/>
        <v>0</v>
      </c>
      <c r="J49" s="4" t="s">
        <v>93</v>
      </c>
      <c r="K49" s="4" t="s">
        <v>100</v>
      </c>
    </row>
    <row r="50" spans="1:11">
      <c r="A50" s="4" t="s">
        <v>81</v>
      </c>
      <c r="B50" s="5"/>
      <c r="C50" s="5"/>
      <c r="D50" s="6" t="str">
        <f t="shared" si="1"/>
        <v>Simbach</v>
      </c>
      <c r="E50" s="5"/>
      <c r="F50" s="7"/>
      <c r="G50" s="7"/>
      <c r="H50" s="7"/>
      <c r="I50" s="8">
        <f t="shared" si="0"/>
        <v>0</v>
      </c>
      <c r="J50" s="4" t="s">
        <v>93</v>
      </c>
      <c r="K50" s="4" t="s">
        <v>100</v>
      </c>
    </row>
    <row r="51" spans="1:11">
      <c r="A51" s="4" t="s">
        <v>82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0"/>
        <v>0</v>
      </c>
      <c r="J51" s="4" t="s">
        <v>93</v>
      </c>
      <c r="K51" s="4" t="s">
        <v>100</v>
      </c>
    </row>
    <row r="52" spans="1:11">
      <c r="A52" s="4" t="s">
        <v>83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0"/>
        <v>0</v>
      </c>
      <c r="J52" s="4" t="s">
        <v>93</v>
      </c>
      <c r="K52" s="4" t="s">
        <v>100</v>
      </c>
    </row>
    <row r="53" spans="1:11">
      <c r="A53" s="4" t="s">
        <v>84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0"/>
        <v>0</v>
      </c>
      <c r="J53" s="4" t="s">
        <v>93</v>
      </c>
      <c r="K53" s="4" t="s">
        <v>100</v>
      </c>
    </row>
    <row r="54" spans="1:11">
      <c r="A54" s="4" t="s">
        <v>85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0"/>
        <v>0</v>
      </c>
      <c r="J54" s="4" t="s">
        <v>93</v>
      </c>
      <c r="K54" s="4" t="s">
        <v>100</v>
      </c>
    </row>
    <row r="55" spans="1:11">
      <c r="A55" s="4" t="s">
        <v>86</v>
      </c>
      <c r="B55" s="5"/>
      <c r="C55" s="5"/>
      <c r="D55" s="6" t="str">
        <f t="shared" si="1"/>
        <v>Simbach</v>
      </c>
      <c r="E55" s="5"/>
      <c r="F55" s="7"/>
      <c r="G55" s="7"/>
      <c r="H55" s="7"/>
      <c r="I55" s="8">
        <f t="shared" si="0"/>
        <v>0</v>
      </c>
      <c r="J55" s="4" t="s">
        <v>93</v>
      </c>
      <c r="K55" s="4" t="s">
        <v>100</v>
      </c>
    </row>
    <row r="57" spans="1:11">
      <c r="B5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sqref="A1:D1"/>
    </sheetView>
  </sheetViews>
  <sheetFormatPr baseColWidth="10" defaultColWidth="9" defaultRowHeight="15"/>
  <cols>
    <col min="1" max="1" width="3.28515625" customWidth="1"/>
    <col min="2" max="3" width="24.7109375" customWidth="1"/>
    <col min="4" max="4" width="15.5703125" customWidth="1"/>
    <col min="5" max="5" width="22.5703125" customWidth="1"/>
    <col min="6" max="8" width="6.7109375" customWidth="1"/>
    <col min="9" max="9" width="5.85546875" customWidth="1"/>
    <col min="10" max="10" width="3.28515625" customWidth="1"/>
    <col min="11" max="11" width="14.425781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4" spans="1:11" ht="21">
      <c r="A4" s="9" t="s">
        <v>104</v>
      </c>
    </row>
    <row r="5" spans="1:11">
      <c r="A5" s="10" t="s">
        <v>27</v>
      </c>
      <c r="B5" s="10" t="s">
        <v>31</v>
      </c>
      <c r="C5" s="10" t="s">
        <v>30</v>
      </c>
      <c r="D5" s="8" t="s">
        <v>35</v>
      </c>
      <c r="E5" s="2" t="s">
        <v>36</v>
      </c>
      <c r="F5" s="2" t="s">
        <v>95</v>
      </c>
    </row>
    <row r="6" spans="1:11">
      <c r="A6" s="4" t="s">
        <v>32</v>
      </c>
      <c r="B6" s="4"/>
      <c r="C6" s="4" t="str">
        <f>E1</f>
        <v>Simbach</v>
      </c>
      <c r="D6" s="8"/>
      <c r="E6" s="5" t="s">
        <v>38</v>
      </c>
      <c r="F6" s="5" t="s">
        <v>100</v>
      </c>
    </row>
    <row r="7" spans="1:11">
      <c r="A7" s="4" t="s">
        <v>33</v>
      </c>
      <c r="B7" s="5"/>
      <c r="C7" s="5" t="str">
        <f>C6</f>
        <v>Simbach</v>
      </c>
      <c r="D7" s="8"/>
      <c r="E7" s="5" t="s">
        <v>38</v>
      </c>
      <c r="F7" s="5" t="s">
        <v>100</v>
      </c>
    </row>
    <row r="8" spans="1:11">
      <c r="A8" s="4" t="s">
        <v>34</v>
      </c>
      <c r="B8" s="5"/>
      <c r="C8" s="5" t="str">
        <f t="shared" ref="C8:C25" si="0">C7</f>
        <v>Simbach</v>
      </c>
      <c r="D8" s="8"/>
      <c r="E8" s="5" t="s">
        <v>38</v>
      </c>
      <c r="F8" s="5" t="s">
        <v>100</v>
      </c>
    </row>
    <row r="9" spans="1:11">
      <c r="A9" s="4" t="s">
        <v>40</v>
      </c>
      <c r="B9" s="4"/>
      <c r="C9" s="5" t="str">
        <f t="shared" si="0"/>
        <v>Simbach</v>
      </c>
      <c r="D9" s="8"/>
      <c r="E9" s="5" t="s">
        <v>38</v>
      </c>
      <c r="F9" s="5" t="s">
        <v>100</v>
      </c>
    </row>
    <row r="10" spans="1:11">
      <c r="A10" s="4" t="s">
        <v>41</v>
      </c>
      <c r="B10" s="4"/>
      <c r="C10" s="5" t="str">
        <f t="shared" si="0"/>
        <v>Simbach</v>
      </c>
      <c r="D10" s="8"/>
      <c r="E10" s="5" t="s">
        <v>38</v>
      </c>
      <c r="F10" s="5" t="s">
        <v>100</v>
      </c>
    </row>
    <row r="11" spans="1:11">
      <c r="A11" s="4" t="s">
        <v>42</v>
      </c>
      <c r="B11" s="5"/>
      <c r="C11" s="5" t="str">
        <f t="shared" si="0"/>
        <v>Simbach</v>
      </c>
      <c r="D11" s="8"/>
      <c r="E11" s="5" t="s">
        <v>38</v>
      </c>
      <c r="F11" s="5" t="s">
        <v>100</v>
      </c>
    </row>
    <row r="12" spans="1:11">
      <c r="A12" s="4" t="s">
        <v>43</v>
      </c>
      <c r="B12" s="5"/>
      <c r="C12" s="5" t="str">
        <f t="shared" si="0"/>
        <v>Simbach</v>
      </c>
      <c r="D12" s="8"/>
      <c r="E12" s="5" t="s">
        <v>38</v>
      </c>
      <c r="F12" s="5" t="s">
        <v>100</v>
      </c>
    </row>
    <row r="13" spans="1:11">
      <c r="A13" s="4" t="s">
        <v>44</v>
      </c>
      <c r="B13" s="5"/>
      <c r="C13" s="5" t="str">
        <f t="shared" si="0"/>
        <v>Simbach</v>
      </c>
      <c r="D13" s="8"/>
      <c r="E13" s="5" t="s">
        <v>38</v>
      </c>
      <c r="F13" s="5" t="s">
        <v>100</v>
      </c>
    </row>
    <row r="14" spans="1:11">
      <c r="A14" s="4" t="s">
        <v>45</v>
      </c>
      <c r="B14" s="4"/>
      <c r="C14" s="5" t="str">
        <f t="shared" si="0"/>
        <v>Simbach</v>
      </c>
      <c r="D14" s="8"/>
      <c r="E14" s="5" t="s">
        <v>38</v>
      </c>
      <c r="F14" s="5" t="s">
        <v>100</v>
      </c>
    </row>
    <row r="15" spans="1:11">
      <c r="A15" s="4" t="s">
        <v>46</v>
      </c>
      <c r="B15" s="5"/>
      <c r="C15" s="5" t="str">
        <f t="shared" si="0"/>
        <v>Simbach</v>
      </c>
      <c r="D15" s="8"/>
      <c r="E15" s="5" t="s">
        <v>38</v>
      </c>
      <c r="F15" s="5" t="s">
        <v>100</v>
      </c>
    </row>
    <row r="16" spans="1:11">
      <c r="A16" s="4" t="s">
        <v>47</v>
      </c>
      <c r="B16" s="4"/>
      <c r="C16" s="5" t="str">
        <f t="shared" si="0"/>
        <v>Simbach</v>
      </c>
      <c r="D16" s="8"/>
      <c r="E16" s="5" t="s">
        <v>38</v>
      </c>
      <c r="F16" s="5" t="s">
        <v>100</v>
      </c>
    </row>
    <row r="17" spans="1:6">
      <c r="A17" s="4" t="s">
        <v>48</v>
      </c>
      <c r="B17" s="5"/>
      <c r="C17" s="5" t="str">
        <f t="shared" si="0"/>
        <v>Simbach</v>
      </c>
      <c r="D17" s="8"/>
      <c r="E17" s="5" t="s">
        <v>38</v>
      </c>
      <c r="F17" s="5" t="s">
        <v>100</v>
      </c>
    </row>
    <row r="18" spans="1:6">
      <c r="A18" s="4" t="s">
        <v>49</v>
      </c>
      <c r="B18" s="4"/>
      <c r="C18" s="5" t="str">
        <f t="shared" si="0"/>
        <v>Simbach</v>
      </c>
      <c r="D18" s="8"/>
      <c r="E18" s="5" t="s">
        <v>38</v>
      </c>
      <c r="F18" s="5" t="s">
        <v>100</v>
      </c>
    </row>
    <row r="19" spans="1:6">
      <c r="A19" s="4" t="s">
        <v>50</v>
      </c>
      <c r="B19" s="5"/>
      <c r="C19" s="5" t="str">
        <f t="shared" si="0"/>
        <v>Simbach</v>
      </c>
      <c r="D19" s="8"/>
      <c r="E19" s="5" t="s">
        <v>38</v>
      </c>
      <c r="F19" s="5" t="s">
        <v>100</v>
      </c>
    </row>
    <row r="20" spans="1:6">
      <c r="A20" s="4" t="s">
        <v>51</v>
      </c>
      <c r="B20" s="4"/>
      <c r="C20" s="5" t="str">
        <f t="shared" si="0"/>
        <v>Simbach</v>
      </c>
      <c r="D20" s="8"/>
      <c r="E20" s="5" t="s">
        <v>38</v>
      </c>
      <c r="F20" s="5" t="s">
        <v>100</v>
      </c>
    </row>
    <row r="21" spans="1:6">
      <c r="A21" s="4" t="s">
        <v>52</v>
      </c>
      <c r="B21" s="5"/>
      <c r="C21" s="5" t="str">
        <f t="shared" si="0"/>
        <v>Simbach</v>
      </c>
      <c r="D21" s="8"/>
      <c r="E21" s="5" t="s">
        <v>38</v>
      </c>
      <c r="F21" s="5" t="s">
        <v>100</v>
      </c>
    </row>
    <row r="22" spans="1:6">
      <c r="A22" s="4" t="s">
        <v>53</v>
      </c>
      <c r="B22" s="4"/>
      <c r="C22" s="5" t="str">
        <f t="shared" si="0"/>
        <v>Simbach</v>
      </c>
      <c r="D22" s="8"/>
      <c r="E22" s="5" t="s">
        <v>38</v>
      </c>
      <c r="F22" s="5" t="s">
        <v>100</v>
      </c>
    </row>
    <row r="23" spans="1:6">
      <c r="A23" s="4" t="s">
        <v>54</v>
      </c>
      <c r="B23" s="5"/>
      <c r="C23" s="5" t="str">
        <f t="shared" si="0"/>
        <v>Simbach</v>
      </c>
      <c r="D23" s="8"/>
      <c r="E23" s="5" t="s">
        <v>38</v>
      </c>
      <c r="F23" s="5" t="s">
        <v>100</v>
      </c>
    </row>
    <row r="24" spans="1:6">
      <c r="A24" s="4" t="s">
        <v>55</v>
      </c>
      <c r="B24" s="4"/>
      <c r="C24" s="5" t="str">
        <f t="shared" si="0"/>
        <v>Simbach</v>
      </c>
      <c r="D24" s="8"/>
      <c r="E24" s="5" t="s">
        <v>38</v>
      </c>
      <c r="F24" s="5" t="s">
        <v>100</v>
      </c>
    </row>
    <row r="25" spans="1:6">
      <c r="A25" s="4" t="s">
        <v>56</v>
      </c>
      <c r="B25" s="5"/>
      <c r="C25" s="5" t="str">
        <f t="shared" si="0"/>
        <v>Simbach</v>
      </c>
      <c r="D25" s="8"/>
      <c r="E25" s="5" t="s">
        <v>38</v>
      </c>
      <c r="F25" s="5" t="s">
        <v>100</v>
      </c>
    </row>
    <row r="27" spans="1:6">
      <c r="B2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B27" sqref="B27"/>
    </sheetView>
  </sheetViews>
  <sheetFormatPr baseColWidth="10" defaultColWidth="9" defaultRowHeight="15"/>
  <cols>
    <col min="1" max="1" width="3.28515625" customWidth="1"/>
    <col min="2" max="3" width="24.7109375" customWidth="1"/>
    <col min="4" max="4" width="15.5703125" customWidth="1"/>
    <col min="5" max="5" width="22.5703125" customWidth="1"/>
    <col min="6" max="8" width="6.7109375" customWidth="1"/>
    <col min="9" max="9" width="5.85546875" customWidth="1"/>
    <col min="10" max="10" width="3.28515625" customWidth="1"/>
    <col min="11" max="11" width="14.425781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4" spans="1:11" ht="21">
      <c r="A4" s="9" t="s">
        <v>105</v>
      </c>
    </row>
    <row r="5" spans="1:11">
      <c r="A5" s="10" t="s">
        <v>27</v>
      </c>
      <c r="B5" s="10" t="s">
        <v>31</v>
      </c>
      <c r="C5" s="10" t="s">
        <v>30</v>
      </c>
      <c r="D5" s="8" t="s">
        <v>35</v>
      </c>
      <c r="E5" s="2" t="s">
        <v>36</v>
      </c>
      <c r="F5" s="2" t="s">
        <v>95</v>
      </c>
    </row>
    <row r="6" spans="1:11">
      <c r="A6" s="4" t="s">
        <v>32</v>
      </c>
      <c r="B6" s="4"/>
      <c r="C6" s="4" t="str">
        <f>E1</f>
        <v>Simbach</v>
      </c>
      <c r="D6" s="8"/>
      <c r="E6" s="5" t="s">
        <v>89</v>
      </c>
      <c r="F6" s="5" t="s">
        <v>100</v>
      </c>
    </row>
    <row r="7" spans="1:11">
      <c r="A7" s="4" t="s">
        <v>33</v>
      </c>
      <c r="B7" s="5"/>
      <c r="C7" s="5" t="str">
        <f>C6</f>
        <v>Simbach</v>
      </c>
      <c r="D7" s="8"/>
      <c r="E7" s="5" t="s">
        <v>89</v>
      </c>
      <c r="F7" s="5" t="s">
        <v>100</v>
      </c>
    </row>
    <row r="8" spans="1:11">
      <c r="A8" s="4" t="s">
        <v>34</v>
      </c>
      <c r="B8" s="5"/>
      <c r="C8" s="5" t="str">
        <f t="shared" ref="C8:C25" si="0">C7</f>
        <v>Simbach</v>
      </c>
      <c r="D8" s="8"/>
      <c r="E8" s="5" t="s">
        <v>89</v>
      </c>
      <c r="F8" s="5" t="s">
        <v>100</v>
      </c>
    </row>
    <row r="9" spans="1:11">
      <c r="A9" s="4" t="s">
        <v>40</v>
      </c>
      <c r="B9" s="4"/>
      <c r="C9" s="5" t="str">
        <f t="shared" si="0"/>
        <v>Simbach</v>
      </c>
      <c r="D9" s="8"/>
      <c r="E9" s="5" t="s">
        <v>89</v>
      </c>
      <c r="F9" s="5" t="s">
        <v>100</v>
      </c>
    </row>
    <row r="10" spans="1:11">
      <c r="A10" s="4" t="s">
        <v>41</v>
      </c>
      <c r="B10" s="4"/>
      <c r="C10" s="5" t="str">
        <f t="shared" si="0"/>
        <v>Simbach</v>
      </c>
      <c r="D10" s="8"/>
      <c r="E10" s="5" t="s">
        <v>89</v>
      </c>
      <c r="F10" s="5" t="s">
        <v>100</v>
      </c>
    </row>
    <row r="11" spans="1:11">
      <c r="A11" s="4" t="s">
        <v>42</v>
      </c>
      <c r="B11" s="5"/>
      <c r="C11" s="5" t="str">
        <f t="shared" si="0"/>
        <v>Simbach</v>
      </c>
      <c r="D11" s="8"/>
      <c r="E11" s="5" t="s">
        <v>89</v>
      </c>
      <c r="F11" s="5" t="s">
        <v>100</v>
      </c>
    </row>
    <row r="12" spans="1:11">
      <c r="A12" s="4" t="s">
        <v>43</v>
      </c>
      <c r="B12" s="5"/>
      <c r="C12" s="5" t="str">
        <f t="shared" si="0"/>
        <v>Simbach</v>
      </c>
      <c r="D12" s="8"/>
      <c r="E12" s="5" t="s">
        <v>89</v>
      </c>
      <c r="F12" s="5" t="s">
        <v>100</v>
      </c>
    </row>
    <row r="13" spans="1:11">
      <c r="A13" s="4" t="s">
        <v>44</v>
      </c>
      <c r="B13" s="5"/>
      <c r="C13" s="5" t="str">
        <f t="shared" si="0"/>
        <v>Simbach</v>
      </c>
      <c r="D13" s="8"/>
      <c r="E13" s="5" t="s">
        <v>89</v>
      </c>
      <c r="F13" s="5" t="s">
        <v>100</v>
      </c>
    </row>
    <row r="14" spans="1:11">
      <c r="A14" s="4" t="s">
        <v>45</v>
      </c>
      <c r="B14" s="4"/>
      <c r="C14" s="5" t="str">
        <f t="shared" si="0"/>
        <v>Simbach</v>
      </c>
      <c r="D14" s="8"/>
      <c r="E14" s="5" t="s">
        <v>89</v>
      </c>
      <c r="F14" s="5" t="s">
        <v>100</v>
      </c>
    </row>
    <row r="15" spans="1:11">
      <c r="A15" s="4" t="s">
        <v>46</v>
      </c>
      <c r="B15" s="5"/>
      <c r="C15" s="5" t="str">
        <f t="shared" si="0"/>
        <v>Simbach</v>
      </c>
      <c r="D15" s="8"/>
      <c r="E15" s="5" t="s">
        <v>89</v>
      </c>
      <c r="F15" s="5" t="s">
        <v>100</v>
      </c>
    </row>
    <row r="16" spans="1:11">
      <c r="A16" s="4" t="s">
        <v>47</v>
      </c>
      <c r="B16" s="4"/>
      <c r="C16" s="5" t="str">
        <f t="shared" si="0"/>
        <v>Simbach</v>
      </c>
      <c r="D16" s="8"/>
      <c r="E16" s="5" t="s">
        <v>89</v>
      </c>
      <c r="F16" s="5" t="s">
        <v>100</v>
      </c>
    </row>
    <row r="17" spans="1:6">
      <c r="A17" s="4" t="s">
        <v>48</v>
      </c>
      <c r="B17" s="5"/>
      <c r="C17" s="5" t="str">
        <f t="shared" si="0"/>
        <v>Simbach</v>
      </c>
      <c r="D17" s="8"/>
      <c r="E17" s="5" t="s">
        <v>89</v>
      </c>
      <c r="F17" s="5" t="s">
        <v>100</v>
      </c>
    </row>
    <row r="18" spans="1:6">
      <c r="A18" s="4" t="s">
        <v>49</v>
      </c>
      <c r="B18" s="4"/>
      <c r="C18" s="5" t="str">
        <f t="shared" si="0"/>
        <v>Simbach</v>
      </c>
      <c r="D18" s="8"/>
      <c r="E18" s="5" t="s">
        <v>89</v>
      </c>
      <c r="F18" s="5" t="s">
        <v>100</v>
      </c>
    </row>
    <row r="19" spans="1:6">
      <c r="A19" s="4" t="s">
        <v>50</v>
      </c>
      <c r="B19" s="5"/>
      <c r="C19" s="5" t="str">
        <f t="shared" si="0"/>
        <v>Simbach</v>
      </c>
      <c r="D19" s="8"/>
      <c r="E19" s="5" t="s">
        <v>89</v>
      </c>
      <c r="F19" s="5" t="s">
        <v>100</v>
      </c>
    </row>
    <row r="20" spans="1:6">
      <c r="A20" s="4" t="s">
        <v>51</v>
      </c>
      <c r="B20" s="4"/>
      <c r="C20" s="5" t="str">
        <f t="shared" si="0"/>
        <v>Simbach</v>
      </c>
      <c r="D20" s="8"/>
      <c r="E20" s="5" t="s">
        <v>89</v>
      </c>
      <c r="F20" s="5" t="s">
        <v>100</v>
      </c>
    </row>
    <row r="21" spans="1:6">
      <c r="A21" s="4" t="s">
        <v>52</v>
      </c>
      <c r="B21" s="5"/>
      <c r="C21" s="5" t="str">
        <f t="shared" si="0"/>
        <v>Simbach</v>
      </c>
      <c r="D21" s="8"/>
      <c r="E21" s="5" t="s">
        <v>89</v>
      </c>
      <c r="F21" s="5" t="s">
        <v>100</v>
      </c>
    </row>
    <row r="22" spans="1:6">
      <c r="A22" s="4" t="s">
        <v>53</v>
      </c>
      <c r="B22" s="4"/>
      <c r="C22" s="5" t="str">
        <f t="shared" si="0"/>
        <v>Simbach</v>
      </c>
      <c r="D22" s="8"/>
      <c r="E22" s="5" t="s">
        <v>89</v>
      </c>
      <c r="F22" s="5" t="s">
        <v>100</v>
      </c>
    </row>
    <row r="23" spans="1:6">
      <c r="A23" s="4" t="s">
        <v>54</v>
      </c>
      <c r="B23" s="5"/>
      <c r="C23" s="5" t="str">
        <f t="shared" si="0"/>
        <v>Simbach</v>
      </c>
      <c r="D23" s="8"/>
      <c r="E23" s="5" t="s">
        <v>89</v>
      </c>
      <c r="F23" s="5" t="s">
        <v>100</v>
      </c>
    </row>
    <row r="24" spans="1:6">
      <c r="A24" s="4" t="s">
        <v>55</v>
      </c>
      <c r="B24" s="4"/>
      <c r="C24" s="5" t="str">
        <f t="shared" si="0"/>
        <v>Simbach</v>
      </c>
      <c r="D24" s="8"/>
      <c r="E24" s="5" t="s">
        <v>89</v>
      </c>
      <c r="F24" s="5" t="s">
        <v>100</v>
      </c>
    </row>
    <row r="25" spans="1:6">
      <c r="A25" s="4" t="s">
        <v>56</v>
      </c>
      <c r="B25" s="5"/>
      <c r="C25" s="5" t="str">
        <f t="shared" si="0"/>
        <v>Simbach</v>
      </c>
      <c r="D25" s="8"/>
      <c r="E25" s="5" t="s">
        <v>89</v>
      </c>
      <c r="F25" s="5" t="s">
        <v>100</v>
      </c>
    </row>
    <row r="27" spans="1:6">
      <c r="B2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sqref="A1:D1"/>
    </sheetView>
  </sheetViews>
  <sheetFormatPr baseColWidth="10" defaultColWidth="9" defaultRowHeight="15"/>
  <cols>
    <col min="1" max="1" width="3.28515625" customWidth="1"/>
    <col min="2" max="3" width="24.7109375" customWidth="1"/>
    <col min="4" max="4" width="15.5703125" customWidth="1"/>
    <col min="5" max="5" width="22.5703125" customWidth="1"/>
    <col min="6" max="9" width="6.7109375" customWidth="1"/>
    <col min="10" max="10" width="5.85546875" customWidth="1"/>
    <col min="11" max="11" width="3.28515625" customWidth="1"/>
    <col min="12" max="12" width="14.42578125" customWidth="1"/>
    <col min="13" max="256" width="11.42578125" customWidth="1"/>
  </cols>
  <sheetData>
    <row r="1" spans="1:12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  <c r="L1" s="9"/>
    </row>
    <row r="3" spans="1:12" ht="21">
      <c r="A3" s="9" t="s">
        <v>106</v>
      </c>
    </row>
    <row r="4" spans="1:12">
      <c r="A4" s="10" t="s">
        <v>27</v>
      </c>
      <c r="B4" s="10" t="s">
        <v>31</v>
      </c>
      <c r="C4" s="10" t="s">
        <v>30</v>
      </c>
      <c r="D4" s="8" t="s">
        <v>35</v>
      </c>
      <c r="E4" s="2" t="s">
        <v>36</v>
      </c>
      <c r="F4" s="2" t="s">
        <v>95</v>
      </c>
    </row>
    <row r="5" spans="1:12">
      <c r="A5" s="4" t="s">
        <v>32</v>
      </c>
      <c r="B5" s="4"/>
      <c r="C5" s="4" t="str">
        <f>E1</f>
        <v>Simbach</v>
      </c>
      <c r="D5" s="8"/>
      <c r="E5" s="5" t="s">
        <v>91</v>
      </c>
      <c r="F5" s="5" t="s">
        <v>100</v>
      </c>
    </row>
    <row r="6" spans="1:12">
      <c r="A6" s="4" t="s">
        <v>33</v>
      </c>
      <c r="B6" s="5"/>
      <c r="C6" s="5" t="str">
        <f>C5</f>
        <v>Simbach</v>
      </c>
      <c r="D6" s="8"/>
      <c r="E6" s="5" t="s">
        <v>91</v>
      </c>
      <c r="F6" s="5" t="s">
        <v>100</v>
      </c>
    </row>
    <row r="7" spans="1:12">
      <c r="A7" s="4" t="s">
        <v>34</v>
      </c>
      <c r="B7" s="5"/>
      <c r="C7" s="5" t="str">
        <f t="shared" ref="C7:C24" si="0">C6</f>
        <v>Simbach</v>
      </c>
      <c r="D7" s="8"/>
      <c r="E7" s="5" t="s">
        <v>91</v>
      </c>
      <c r="F7" s="5" t="s">
        <v>100</v>
      </c>
    </row>
    <row r="8" spans="1:12">
      <c r="A8" s="4" t="s">
        <v>40</v>
      </c>
      <c r="B8" s="4"/>
      <c r="C8" s="5" t="str">
        <f t="shared" si="0"/>
        <v>Simbach</v>
      </c>
      <c r="D8" s="8"/>
      <c r="E8" s="5" t="s">
        <v>91</v>
      </c>
      <c r="F8" s="5" t="s">
        <v>100</v>
      </c>
    </row>
    <row r="9" spans="1:12">
      <c r="A9" s="4" t="s">
        <v>41</v>
      </c>
      <c r="B9" s="4"/>
      <c r="C9" s="5" t="str">
        <f t="shared" si="0"/>
        <v>Simbach</v>
      </c>
      <c r="D9" s="8"/>
      <c r="E9" s="5" t="s">
        <v>91</v>
      </c>
      <c r="F9" s="5" t="s">
        <v>100</v>
      </c>
    </row>
    <row r="10" spans="1:12">
      <c r="A10" s="4" t="s">
        <v>42</v>
      </c>
      <c r="B10" s="5"/>
      <c r="C10" s="5" t="str">
        <f t="shared" si="0"/>
        <v>Simbach</v>
      </c>
      <c r="D10" s="8"/>
      <c r="E10" s="5" t="s">
        <v>91</v>
      </c>
      <c r="F10" s="5" t="s">
        <v>100</v>
      </c>
    </row>
    <row r="11" spans="1:12">
      <c r="A11" s="4" t="s">
        <v>43</v>
      </c>
      <c r="B11" s="5"/>
      <c r="C11" s="5" t="str">
        <f t="shared" si="0"/>
        <v>Simbach</v>
      </c>
      <c r="D11" s="8"/>
      <c r="E11" s="5" t="s">
        <v>91</v>
      </c>
      <c r="F11" s="5" t="s">
        <v>100</v>
      </c>
    </row>
    <row r="12" spans="1:12">
      <c r="A12" s="4" t="s">
        <v>44</v>
      </c>
      <c r="B12" s="5"/>
      <c r="C12" s="5" t="str">
        <f t="shared" si="0"/>
        <v>Simbach</v>
      </c>
      <c r="D12" s="8"/>
      <c r="E12" s="5" t="s">
        <v>91</v>
      </c>
      <c r="F12" s="5" t="s">
        <v>100</v>
      </c>
    </row>
    <row r="13" spans="1:12">
      <c r="A13" s="4" t="s">
        <v>45</v>
      </c>
      <c r="B13" s="4"/>
      <c r="C13" s="5" t="str">
        <f t="shared" si="0"/>
        <v>Simbach</v>
      </c>
      <c r="D13" s="8"/>
      <c r="E13" s="5" t="s">
        <v>91</v>
      </c>
      <c r="F13" s="5" t="s">
        <v>100</v>
      </c>
    </row>
    <row r="14" spans="1:12">
      <c r="A14" s="4" t="s">
        <v>46</v>
      </c>
      <c r="B14" s="5"/>
      <c r="C14" s="5" t="str">
        <f t="shared" si="0"/>
        <v>Simbach</v>
      </c>
      <c r="D14" s="8"/>
      <c r="E14" s="5" t="s">
        <v>91</v>
      </c>
      <c r="F14" s="5" t="s">
        <v>100</v>
      </c>
    </row>
    <row r="15" spans="1:12">
      <c r="A15" s="4" t="s">
        <v>47</v>
      </c>
      <c r="B15" s="4"/>
      <c r="C15" s="5" t="str">
        <f t="shared" si="0"/>
        <v>Simbach</v>
      </c>
      <c r="D15" s="8"/>
      <c r="E15" s="5" t="s">
        <v>91</v>
      </c>
      <c r="F15" s="5" t="s">
        <v>100</v>
      </c>
    </row>
    <row r="16" spans="1:12">
      <c r="A16" s="4" t="s">
        <v>48</v>
      </c>
      <c r="B16" s="5"/>
      <c r="C16" s="5" t="str">
        <f t="shared" si="0"/>
        <v>Simbach</v>
      </c>
      <c r="D16" s="8"/>
      <c r="E16" s="5" t="s">
        <v>91</v>
      </c>
      <c r="F16" s="5" t="s">
        <v>100</v>
      </c>
    </row>
    <row r="17" spans="1:6">
      <c r="A17" s="4" t="s">
        <v>49</v>
      </c>
      <c r="B17" s="4"/>
      <c r="C17" s="5" t="str">
        <f t="shared" si="0"/>
        <v>Simbach</v>
      </c>
      <c r="D17" s="8"/>
      <c r="E17" s="5" t="s">
        <v>91</v>
      </c>
      <c r="F17" s="5" t="s">
        <v>100</v>
      </c>
    </row>
    <row r="18" spans="1:6">
      <c r="A18" s="4" t="s">
        <v>50</v>
      </c>
      <c r="B18" s="5"/>
      <c r="C18" s="5" t="str">
        <f t="shared" si="0"/>
        <v>Simbach</v>
      </c>
      <c r="D18" s="8"/>
      <c r="E18" s="5" t="s">
        <v>91</v>
      </c>
      <c r="F18" s="5" t="s">
        <v>100</v>
      </c>
    </row>
    <row r="19" spans="1:6">
      <c r="A19" s="4" t="s">
        <v>51</v>
      </c>
      <c r="B19" s="4"/>
      <c r="C19" s="5" t="str">
        <f t="shared" si="0"/>
        <v>Simbach</v>
      </c>
      <c r="D19" s="8"/>
      <c r="E19" s="5" t="s">
        <v>91</v>
      </c>
      <c r="F19" s="5" t="s">
        <v>100</v>
      </c>
    </row>
    <row r="20" spans="1:6">
      <c r="A20" s="4" t="s">
        <v>52</v>
      </c>
      <c r="B20" s="5"/>
      <c r="C20" s="5" t="str">
        <f t="shared" si="0"/>
        <v>Simbach</v>
      </c>
      <c r="D20" s="8"/>
      <c r="E20" s="5" t="s">
        <v>91</v>
      </c>
      <c r="F20" s="5" t="s">
        <v>100</v>
      </c>
    </row>
    <row r="21" spans="1:6">
      <c r="A21" s="4" t="s">
        <v>53</v>
      </c>
      <c r="B21" s="4"/>
      <c r="C21" s="5" t="str">
        <f t="shared" si="0"/>
        <v>Simbach</v>
      </c>
      <c r="D21" s="8"/>
      <c r="E21" s="5" t="s">
        <v>91</v>
      </c>
      <c r="F21" s="5" t="s">
        <v>100</v>
      </c>
    </row>
    <row r="22" spans="1:6">
      <c r="A22" s="4" t="s">
        <v>54</v>
      </c>
      <c r="B22" s="5"/>
      <c r="C22" s="5" t="str">
        <f t="shared" si="0"/>
        <v>Simbach</v>
      </c>
      <c r="D22" s="8"/>
      <c r="E22" s="5" t="s">
        <v>91</v>
      </c>
      <c r="F22" s="5" t="s">
        <v>100</v>
      </c>
    </row>
    <row r="23" spans="1:6">
      <c r="A23" s="4" t="s">
        <v>55</v>
      </c>
      <c r="B23" s="4"/>
      <c r="C23" s="5" t="str">
        <f t="shared" si="0"/>
        <v>Simbach</v>
      </c>
      <c r="D23" s="8"/>
      <c r="E23" s="5" t="s">
        <v>91</v>
      </c>
      <c r="F23" s="5" t="s">
        <v>100</v>
      </c>
    </row>
    <row r="24" spans="1:6">
      <c r="A24" s="4" t="s">
        <v>56</v>
      </c>
      <c r="B24" s="5"/>
      <c r="C24" s="5" t="str">
        <f t="shared" si="0"/>
        <v>Simbach</v>
      </c>
      <c r="D24" s="8"/>
      <c r="E24" s="5" t="s">
        <v>91</v>
      </c>
      <c r="F24" s="5" t="s">
        <v>100</v>
      </c>
    </row>
    <row r="26" spans="1:6">
      <c r="B26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D1"/>
    </sheetView>
  </sheetViews>
  <sheetFormatPr baseColWidth="10" defaultColWidth="9" defaultRowHeight="15"/>
  <cols>
    <col min="1" max="1" width="3.28515625" customWidth="1"/>
    <col min="2" max="3" width="24.7109375" customWidth="1"/>
    <col min="4" max="4" width="15.5703125" customWidth="1"/>
    <col min="5" max="5" width="22.5703125" customWidth="1"/>
    <col min="6" max="9" width="6.7109375" customWidth="1"/>
    <col min="10" max="10" width="5.85546875" customWidth="1"/>
    <col min="11" max="11" width="3.28515625" customWidth="1"/>
    <col min="12" max="12" width="14.42578125" customWidth="1"/>
    <col min="13" max="256" width="11.42578125" customWidth="1"/>
  </cols>
  <sheetData>
    <row r="1" spans="1:12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  <c r="L1" s="9"/>
    </row>
    <row r="4" spans="1:12" ht="21">
      <c r="A4" s="9" t="s">
        <v>107</v>
      </c>
    </row>
    <row r="5" spans="1:12">
      <c r="A5" s="10" t="s">
        <v>27</v>
      </c>
      <c r="B5" s="10" t="s">
        <v>31</v>
      </c>
      <c r="C5" s="10" t="s">
        <v>30</v>
      </c>
      <c r="D5" s="8" t="s">
        <v>35</v>
      </c>
      <c r="E5" s="2" t="s">
        <v>36</v>
      </c>
      <c r="F5" s="2" t="s">
        <v>95</v>
      </c>
    </row>
    <row r="6" spans="1:12">
      <c r="A6" s="4" t="s">
        <v>32</v>
      </c>
      <c r="B6" s="4"/>
      <c r="C6" s="4" t="str">
        <f>E1</f>
        <v>Simbach</v>
      </c>
      <c r="D6" s="8"/>
      <c r="E6" s="5" t="s">
        <v>93</v>
      </c>
      <c r="F6" s="5" t="s">
        <v>100</v>
      </c>
    </row>
    <row r="7" spans="1:12">
      <c r="A7" s="4" t="s">
        <v>33</v>
      </c>
      <c r="B7" s="5"/>
      <c r="C7" s="5" t="str">
        <f>C6</f>
        <v>Simbach</v>
      </c>
      <c r="D7" s="8"/>
      <c r="E7" s="5" t="s">
        <v>93</v>
      </c>
      <c r="F7" s="5" t="s">
        <v>100</v>
      </c>
    </row>
    <row r="8" spans="1:12">
      <c r="A8" s="4" t="s">
        <v>34</v>
      </c>
      <c r="B8" s="5"/>
      <c r="C8" s="5" t="str">
        <f t="shared" ref="C8:C25" si="0">C7</f>
        <v>Simbach</v>
      </c>
      <c r="D8" s="8"/>
      <c r="E8" s="5" t="s">
        <v>93</v>
      </c>
      <c r="F8" s="5" t="s">
        <v>100</v>
      </c>
    </row>
    <row r="9" spans="1:12">
      <c r="A9" s="4" t="s">
        <v>40</v>
      </c>
      <c r="B9" s="4"/>
      <c r="C9" s="5" t="str">
        <f t="shared" si="0"/>
        <v>Simbach</v>
      </c>
      <c r="D9" s="8"/>
      <c r="E9" s="5" t="s">
        <v>93</v>
      </c>
      <c r="F9" s="5" t="s">
        <v>100</v>
      </c>
    </row>
    <row r="10" spans="1:12">
      <c r="A10" s="4" t="s">
        <v>41</v>
      </c>
      <c r="B10" s="4"/>
      <c r="C10" s="5" t="str">
        <f t="shared" si="0"/>
        <v>Simbach</v>
      </c>
      <c r="D10" s="8"/>
      <c r="E10" s="5" t="s">
        <v>93</v>
      </c>
      <c r="F10" s="5" t="s">
        <v>100</v>
      </c>
    </row>
    <row r="11" spans="1:12">
      <c r="A11" s="4" t="s">
        <v>42</v>
      </c>
      <c r="B11" s="5"/>
      <c r="C11" s="5" t="str">
        <f t="shared" si="0"/>
        <v>Simbach</v>
      </c>
      <c r="D11" s="8"/>
      <c r="E11" s="5" t="s">
        <v>93</v>
      </c>
      <c r="F11" s="5" t="s">
        <v>100</v>
      </c>
    </row>
    <row r="12" spans="1:12">
      <c r="A12" s="4" t="s">
        <v>43</v>
      </c>
      <c r="B12" s="5"/>
      <c r="C12" s="5" t="str">
        <f t="shared" si="0"/>
        <v>Simbach</v>
      </c>
      <c r="D12" s="8"/>
      <c r="E12" s="5" t="s">
        <v>93</v>
      </c>
      <c r="F12" s="5" t="s">
        <v>100</v>
      </c>
    </row>
    <row r="13" spans="1:12">
      <c r="A13" s="4" t="s">
        <v>44</v>
      </c>
      <c r="B13" s="5"/>
      <c r="C13" s="5" t="str">
        <f t="shared" si="0"/>
        <v>Simbach</v>
      </c>
      <c r="D13" s="8"/>
      <c r="E13" s="5" t="s">
        <v>93</v>
      </c>
      <c r="F13" s="5" t="s">
        <v>100</v>
      </c>
    </row>
    <row r="14" spans="1:12">
      <c r="A14" s="4" t="s">
        <v>45</v>
      </c>
      <c r="B14" s="4"/>
      <c r="C14" s="5" t="str">
        <f t="shared" si="0"/>
        <v>Simbach</v>
      </c>
      <c r="D14" s="8"/>
      <c r="E14" s="5" t="s">
        <v>93</v>
      </c>
      <c r="F14" s="5" t="s">
        <v>100</v>
      </c>
    </row>
    <row r="15" spans="1:12">
      <c r="A15" s="4" t="s">
        <v>46</v>
      </c>
      <c r="B15" s="5"/>
      <c r="C15" s="5" t="str">
        <f t="shared" si="0"/>
        <v>Simbach</v>
      </c>
      <c r="D15" s="8"/>
      <c r="E15" s="5" t="s">
        <v>93</v>
      </c>
      <c r="F15" s="5" t="s">
        <v>100</v>
      </c>
    </row>
    <row r="16" spans="1:12">
      <c r="A16" s="4" t="s">
        <v>47</v>
      </c>
      <c r="B16" s="4"/>
      <c r="C16" s="5" t="str">
        <f t="shared" si="0"/>
        <v>Simbach</v>
      </c>
      <c r="D16" s="8"/>
      <c r="E16" s="5" t="s">
        <v>93</v>
      </c>
      <c r="F16" s="5" t="s">
        <v>100</v>
      </c>
    </row>
    <row r="17" spans="1:6">
      <c r="A17" s="4" t="s">
        <v>48</v>
      </c>
      <c r="B17" s="5"/>
      <c r="C17" s="5" t="str">
        <f t="shared" si="0"/>
        <v>Simbach</v>
      </c>
      <c r="D17" s="8"/>
      <c r="E17" s="5" t="s">
        <v>93</v>
      </c>
      <c r="F17" s="5" t="s">
        <v>100</v>
      </c>
    </row>
    <row r="18" spans="1:6">
      <c r="A18" s="4" t="s">
        <v>49</v>
      </c>
      <c r="B18" s="4"/>
      <c r="C18" s="5" t="str">
        <f t="shared" si="0"/>
        <v>Simbach</v>
      </c>
      <c r="D18" s="8"/>
      <c r="E18" s="5" t="s">
        <v>93</v>
      </c>
      <c r="F18" s="5" t="s">
        <v>100</v>
      </c>
    </row>
    <row r="19" spans="1:6">
      <c r="A19" s="4" t="s">
        <v>50</v>
      </c>
      <c r="B19" s="5"/>
      <c r="C19" s="5" t="str">
        <f t="shared" si="0"/>
        <v>Simbach</v>
      </c>
      <c r="D19" s="8"/>
      <c r="E19" s="5" t="s">
        <v>93</v>
      </c>
      <c r="F19" s="5" t="s">
        <v>100</v>
      </c>
    </row>
    <row r="20" spans="1:6">
      <c r="A20" s="4" t="s">
        <v>51</v>
      </c>
      <c r="B20" s="4"/>
      <c r="C20" s="5" t="str">
        <f t="shared" si="0"/>
        <v>Simbach</v>
      </c>
      <c r="D20" s="8"/>
      <c r="E20" s="5" t="s">
        <v>93</v>
      </c>
      <c r="F20" s="5" t="s">
        <v>100</v>
      </c>
    </row>
    <row r="21" spans="1:6">
      <c r="A21" s="4" t="s">
        <v>52</v>
      </c>
      <c r="B21" s="5"/>
      <c r="C21" s="5" t="str">
        <f t="shared" si="0"/>
        <v>Simbach</v>
      </c>
      <c r="D21" s="8"/>
      <c r="E21" s="5" t="s">
        <v>93</v>
      </c>
      <c r="F21" s="5" t="s">
        <v>100</v>
      </c>
    </row>
    <row r="22" spans="1:6">
      <c r="A22" s="4" t="s">
        <v>53</v>
      </c>
      <c r="B22" s="4"/>
      <c r="C22" s="5" t="str">
        <f t="shared" si="0"/>
        <v>Simbach</v>
      </c>
      <c r="D22" s="8"/>
      <c r="E22" s="5" t="s">
        <v>93</v>
      </c>
      <c r="F22" s="5" t="s">
        <v>100</v>
      </c>
    </row>
    <row r="23" spans="1:6">
      <c r="A23" s="4" t="s">
        <v>54</v>
      </c>
      <c r="B23" s="5"/>
      <c r="C23" s="5" t="str">
        <f t="shared" si="0"/>
        <v>Simbach</v>
      </c>
      <c r="D23" s="8"/>
      <c r="E23" s="5" t="s">
        <v>93</v>
      </c>
      <c r="F23" s="5" t="s">
        <v>100</v>
      </c>
    </row>
    <row r="24" spans="1:6">
      <c r="A24" s="4" t="s">
        <v>55</v>
      </c>
      <c r="B24" s="4"/>
      <c r="C24" s="5" t="str">
        <f t="shared" si="0"/>
        <v>Simbach</v>
      </c>
      <c r="D24" s="8"/>
      <c r="E24" s="5" t="s">
        <v>93</v>
      </c>
      <c r="F24" s="5" t="s">
        <v>100</v>
      </c>
    </row>
    <row r="25" spans="1:6">
      <c r="A25" s="4" t="s">
        <v>56</v>
      </c>
      <c r="B25" s="5"/>
      <c r="C25" s="5" t="str">
        <f t="shared" si="0"/>
        <v>Simbach</v>
      </c>
      <c r="D25" s="8"/>
      <c r="E25" s="5" t="s">
        <v>93</v>
      </c>
      <c r="F25" s="5" t="s">
        <v>100</v>
      </c>
    </row>
    <row r="27" spans="1:6">
      <c r="B2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56"/>
  <sheetViews>
    <sheetView workbookViewId="0">
      <selection activeCell="B5" sqref="B5:K7"/>
    </sheetView>
  </sheetViews>
  <sheetFormatPr baseColWidth="10" defaultColWidth="9" defaultRowHeight="15"/>
  <cols>
    <col min="1" max="1" width="5.28515625" customWidth="1"/>
    <col min="2" max="2" width="18.28515625" customWidth="1"/>
    <col min="3" max="4" width="16.140625" customWidth="1"/>
    <col min="5" max="5" width="22.85546875" customWidth="1"/>
    <col min="6" max="9" width="6.7109375" customWidth="1"/>
    <col min="10" max="10" width="12.85546875" customWidth="1"/>
    <col min="11" max="11" width="3.28515625" customWidth="1"/>
    <col min="12" max="12" width="16.28515625" customWidth="1"/>
    <col min="13" max="256" width="11.42578125" customWidth="1"/>
  </cols>
  <sheetData>
    <row r="1" spans="1:12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  <c r="L1" s="9"/>
    </row>
    <row r="3" spans="1:12" ht="21">
      <c r="A3" s="9" t="s">
        <v>108</v>
      </c>
    </row>
    <row r="4" spans="1:12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2">
      <c r="A5" s="4" t="s">
        <v>32</v>
      </c>
      <c r="B5" s="89" t="s">
        <v>144</v>
      </c>
      <c r="C5" s="89" t="s">
        <v>211</v>
      </c>
      <c r="D5" s="90" t="s">
        <v>136</v>
      </c>
      <c r="E5" s="89" t="s">
        <v>193</v>
      </c>
      <c r="F5" s="91">
        <v>123</v>
      </c>
      <c r="G5" s="91">
        <v>125</v>
      </c>
      <c r="H5" s="91">
        <v>128</v>
      </c>
      <c r="I5" s="8">
        <f>SUM(F5:H5)</f>
        <v>376</v>
      </c>
      <c r="J5" s="4" t="s">
        <v>109</v>
      </c>
      <c r="K5" s="4" t="s">
        <v>39</v>
      </c>
    </row>
    <row r="6" spans="1:12">
      <c r="A6" s="4" t="s">
        <v>33</v>
      </c>
      <c r="B6" s="89" t="s">
        <v>209</v>
      </c>
      <c r="C6" s="89" t="s">
        <v>214</v>
      </c>
      <c r="D6" s="90" t="s">
        <v>136</v>
      </c>
      <c r="E6" s="89" t="s">
        <v>193</v>
      </c>
      <c r="F6" s="91">
        <v>137</v>
      </c>
      <c r="G6" s="91">
        <v>138</v>
      </c>
      <c r="H6" s="91">
        <v>91</v>
      </c>
      <c r="I6" s="8">
        <f>SUM(F6:H6)</f>
        <v>366</v>
      </c>
      <c r="J6" s="4" t="s">
        <v>109</v>
      </c>
      <c r="K6" s="4" t="s">
        <v>39</v>
      </c>
    </row>
    <row r="7" spans="1:12">
      <c r="A7" s="4" t="s">
        <v>34</v>
      </c>
      <c r="B7" s="89" t="s">
        <v>212</v>
      </c>
      <c r="C7" s="89" t="s">
        <v>213</v>
      </c>
      <c r="D7" s="90" t="s">
        <v>136</v>
      </c>
      <c r="E7" s="89" t="s">
        <v>193</v>
      </c>
      <c r="F7" s="91">
        <v>119</v>
      </c>
      <c r="G7" s="91">
        <v>124</v>
      </c>
      <c r="H7" s="91">
        <v>102</v>
      </c>
      <c r="I7" s="8">
        <f>SUM(F7:H7)</f>
        <v>345</v>
      </c>
      <c r="J7" s="4" t="s">
        <v>109</v>
      </c>
      <c r="K7" s="4" t="s">
        <v>39</v>
      </c>
    </row>
    <row r="8" spans="1:12">
      <c r="A8" s="4" t="s">
        <v>40</v>
      </c>
      <c r="B8" s="5"/>
      <c r="C8" s="5"/>
      <c r="D8" s="6" t="str">
        <f t="shared" ref="D8:D54" si="0">D7</f>
        <v>Simbach</v>
      </c>
      <c r="E8" s="5"/>
      <c r="F8" s="7"/>
      <c r="G8" s="7"/>
      <c r="H8" s="7"/>
      <c r="I8" s="8">
        <f t="shared" ref="I8:I54" si="1">SUM(F8:H8)</f>
        <v>0</v>
      </c>
      <c r="J8" s="4" t="s">
        <v>109</v>
      </c>
      <c r="K8" s="4" t="s">
        <v>39</v>
      </c>
    </row>
    <row r="9" spans="1:12">
      <c r="A9" s="4" t="s">
        <v>41</v>
      </c>
      <c r="B9" s="5"/>
      <c r="C9" s="5"/>
      <c r="D9" s="6" t="str">
        <f t="shared" si="0"/>
        <v>Simbach</v>
      </c>
      <c r="E9" s="5"/>
      <c r="F9" s="7"/>
      <c r="G9" s="7"/>
      <c r="H9" s="7"/>
      <c r="I9" s="8">
        <f t="shared" si="1"/>
        <v>0</v>
      </c>
      <c r="J9" s="4" t="s">
        <v>109</v>
      </c>
      <c r="K9" s="4" t="s">
        <v>39</v>
      </c>
    </row>
    <row r="10" spans="1:12">
      <c r="A10" s="4" t="s">
        <v>42</v>
      </c>
      <c r="B10" s="5"/>
      <c r="C10" s="5"/>
      <c r="D10" s="6" t="str">
        <f t="shared" si="0"/>
        <v>Simbach</v>
      </c>
      <c r="E10" s="5"/>
      <c r="F10" s="7"/>
      <c r="G10" s="7"/>
      <c r="H10" s="7"/>
      <c r="I10" s="8">
        <f t="shared" si="1"/>
        <v>0</v>
      </c>
      <c r="J10" s="4" t="s">
        <v>109</v>
      </c>
      <c r="K10" s="4" t="s">
        <v>39</v>
      </c>
    </row>
    <row r="11" spans="1:12">
      <c r="A11" s="4" t="s">
        <v>43</v>
      </c>
      <c r="B11" s="5"/>
      <c r="C11" s="5"/>
      <c r="D11" s="6" t="str">
        <f t="shared" si="0"/>
        <v>Simbach</v>
      </c>
      <c r="E11" s="5"/>
      <c r="F11" s="7"/>
      <c r="G11" s="7"/>
      <c r="H11" s="7"/>
      <c r="I11" s="8">
        <f t="shared" si="1"/>
        <v>0</v>
      </c>
      <c r="J11" s="4" t="s">
        <v>109</v>
      </c>
      <c r="K11" s="4" t="s">
        <v>39</v>
      </c>
    </row>
    <row r="12" spans="1:12">
      <c r="A12" s="4" t="s">
        <v>44</v>
      </c>
      <c r="B12" s="5"/>
      <c r="C12" s="5"/>
      <c r="D12" s="6" t="str">
        <f t="shared" si="0"/>
        <v>Simbach</v>
      </c>
      <c r="E12" s="5"/>
      <c r="F12" s="7"/>
      <c r="G12" s="7"/>
      <c r="H12" s="7"/>
      <c r="I12" s="8">
        <f t="shared" si="1"/>
        <v>0</v>
      </c>
      <c r="J12" s="4" t="s">
        <v>109</v>
      </c>
      <c r="K12" s="4" t="s">
        <v>39</v>
      </c>
    </row>
    <row r="13" spans="1:12">
      <c r="A13" s="4" t="s">
        <v>45</v>
      </c>
      <c r="B13" s="5"/>
      <c r="C13" s="5"/>
      <c r="D13" s="6" t="str">
        <f t="shared" si="0"/>
        <v>Simbach</v>
      </c>
      <c r="E13" s="5"/>
      <c r="F13" s="7"/>
      <c r="G13" s="7"/>
      <c r="H13" s="7"/>
      <c r="I13" s="8">
        <f t="shared" si="1"/>
        <v>0</v>
      </c>
      <c r="J13" s="4" t="s">
        <v>109</v>
      </c>
      <c r="K13" s="4" t="s">
        <v>39</v>
      </c>
    </row>
    <row r="14" spans="1:12">
      <c r="A14" s="4" t="s">
        <v>46</v>
      </c>
      <c r="B14" s="5"/>
      <c r="C14" s="5"/>
      <c r="D14" s="6" t="str">
        <f t="shared" si="0"/>
        <v>Simbach</v>
      </c>
      <c r="E14" s="5"/>
      <c r="F14" s="7"/>
      <c r="G14" s="7"/>
      <c r="H14" s="7"/>
      <c r="I14" s="8">
        <f t="shared" si="1"/>
        <v>0</v>
      </c>
      <c r="J14" s="4" t="s">
        <v>109</v>
      </c>
      <c r="K14" s="4" t="s">
        <v>39</v>
      </c>
    </row>
    <row r="15" spans="1:12">
      <c r="A15" s="4" t="s">
        <v>47</v>
      </c>
      <c r="B15" s="5"/>
      <c r="C15" s="5"/>
      <c r="D15" s="6" t="str">
        <f t="shared" si="0"/>
        <v>Simbach</v>
      </c>
      <c r="E15" s="5"/>
      <c r="F15" s="7"/>
      <c r="G15" s="7"/>
      <c r="H15" s="7"/>
      <c r="I15" s="8">
        <f t="shared" si="1"/>
        <v>0</v>
      </c>
      <c r="J15" s="4" t="s">
        <v>109</v>
      </c>
      <c r="K15" s="4" t="s">
        <v>39</v>
      </c>
    </row>
    <row r="16" spans="1:12">
      <c r="A16" s="4" t="s">
        <v>48</v>
      </c>
      <c r="B16" s="5"/>
      <c r="C16" s="5"/>
      <c r="D16" s="6" t="str">
        <f t="shared" si="0"/>
        <v>Simbach</v>
      </c>
      <c r="E16" s="5"/>
      <c r="F16" s="7"/>
      <c r="G16" s="7"/>
      <c r="H16" s="7"/>
      <c r="I16" s="8">
        <f t="shared" si="1"/>
        <v>0</v>
      </c>
      <c r="J16" s="4" t="s">
        <v>109</v>
      </c>
      <c r="K16" s="4" t="s">
        <v>39</v>
      </c>
    </row>
    <row r="17" spans="1:11">
      <c r="A17" s="4" t="s">
        <v>49</v>
      </c>
      <c r="B17" s="5"/>
      <c r="C17" s="5"/>
      <c r="D17" s="6" t="str">
        <f t="shared" si="0"/>
        <v>Simbach</v>
      </c>
      <c r="E17" s="5"/>
      <c r="F17" s="7"/>
      <c r="G17" s="7"/>
      <c r="H17" s="7"/>
      <c r="I17" s="8">
        <f t="shared" si="1"/>
        <v>0</v>
      </c>
      <c r="J17" s="4" t="s">
        <v>109</v>
      </c>
      <c r="K17" s="4" t="s">
        <v>39</v>
      </c>
    </row>
    <row r="18" spans="1:11">
      <c r="A18" s="4" t="s">
        <v>50</v>
      </c>
      <c r="B18" s="5"/>
      <c r="C18" s="5"/>
      <c r="D18" s="6" t="str">
        <f t="shared" si="0"/>
        <v>Simbach</v>
      </c>
      <c r="E18" s="5"/>
      <c r="F18" s="7"/>
      <c r="G18" s="7"/>
      <c r="H18" s="7"/>
      <c r="I18" s="8">
        <f t="shared" si="1"/>
        <v>0</v>
      </c>
      <c r="J18" s="4" t="s">
        <v>109</v>
      </c>
      <c r="K18" s="4" t="s">
        <v>39</v>
      </c>
    </row>
    <row r="19" spans="1:11">
      <c r="A19" s="4" t="s">
        <v>51</v>
      </c>
      <c r="B19" s="5"/>
      <c r="C19" s="5"/>
      <c r="D19" s="6" t="str">
        <f t="shared" si="0"/>
        <v>Simbach</v>
      </c>
      <c r="E19" s="5"/>
      <c r="F19" s="7"/>
      <c r="G19" s="7"/>
      <c r="H19" s="7"/>
      <c r="I19" s="8">
        <f t="shared" si="1"/>
        <v>0</v>
      </c>
      <c r="J19" s="4" t="s">
        <v>109</v>
      </c>
      <c r="K19" s="4" t="s">
        <v>39</v>
      </c>
    </row>
    <row r="20" spans="1:11">
      <c r="A20" s="4" t="s">
        <v>52</v>
      </c>
      <c r="B20" s="5"/>
      <c r="C20" s="5"/>
      <c r="D20" s="6" t="str">
        <f t="shared" si="0"/>
        <v>Simbach</v>
      </c>
      <c r="E20" s="5"/>
      <c r="F20" s="7"/>
      <c r="G20" s="7"/>
      <c r="H20" s="7"/>
      <c r="I20" s="8">
        <f t="shared" si="1"/>
        <v>0</v>
      </c>
      <c r="J20" s="4" t="s">
        <v>109</v>
      </c>
      <c r="K20" s="4" t="s">
        <v>39</v>
      </c>
    </row>
    <row r="21" spans="1:11">
      <c r="A21" s="4" t="s">
        <v>53</v>
      </c>
      <c r="B21" s="5"/>
      <c r="C21" s="5"/>
      <c r="D21" s="6" t="str">
        <f t="shared" si="0"/>
        <v>Simbach</v>
      </c>
      <c r="E21" s="5"/>
      <c r="F21" s="7"/>
      <c r="G21" s="7"/>
      <c r="H21" s="7"/>
      <c r="I21" s="8">
        <f t="shared" si="1"/>
        <v>0</v>
      </c>
      <c r="J21" s="4" t="s">
        <v>109</v>
      </c>
      <c r="K21" s="4" t="s">
        <v>39</v>
      </c>
    </row>
    <row r="22" spans="1:11">
      <c r="A22" s="4" t="s">
        <v>54</v>
      </c>
      <c r="B22" s="5"/>
      <c r="C22" s="5"/>
      <c r="D22" s="6" t="str">
        <f t="shared" si="0"/>
        <v>Simbach</v>
      </c>
      <c r="E22" s="5"/>
      <c r="F22" s="7"/>
      <c r="G22" s="7"/>
      <c r="H22" s="7"/>
      <c r="I22" s="8">
        <f t="shared" si="1"/>
        <v>0</v>
      </c>
      <c r="J22" s="4" t="s">
        <v>109</v>
      </c>
      <c r="K22" s="4" t="s">
        <v>39</v>
      </c>
    </row>
    <row r="23" spans="1:11">
      <c r="A23" s="4" t="s">
        <v>55</v>
      </c>
      <c r="B23" s="5"/>
      <c r="C23" s="5"/>
      <c r="D23" s="6" t="str">
        <f t="shared" si="0"/>
        <v>Simbach</v>
      </c>
      <c r="E23" s="5"/>
      <c r="F23" s="7"/>
      <c r="G23" s="7"/>
      <c r="H23" s="7"/>
      <c r="I23" s="8">
        <f t="shared" si="1"/>
        <v>0</v>
      </c>
      <c r="J23" s="4" t="s">
        <v>109</v>
      </c>
      <c r="K23" s="4" t="s">
        <v>39</v>
      </c>
    </row>
    <row r="24" spans="1:11">
      <c r="A24" s="4" t="s">
        <v>56</v>
      </c>
      <c r="B24" s="5"/>
      <c r="C24" s="5"/>
      <c r="D24" s="6" t="str">
        <f t="shared" si="0"/>
        <v>Simbach</v>
      </c>
      <c r="E24" s="5"/>
      <c r="F24" s="7"/>
      <c r="G24" s="7"/>
      <c r="H24" s="7"/>
      <c r="I24" s="8">
        <f t="shared" si="1"/>
        <v>0</v>
      </c>
      <c r="J24" s="4" t="s">
        <v>109</v>
      </c>
      <c r="K24" s="4" t="s">
        <v>39</v>
      </c>
    </row>
    <row r="25" spans="1:11">
      <c r="A25" s="4" t="s">
        <v>57</v>
      </c>
      <c r="B25" s="5"/>
      <c r="C25" s="5"/>
      <c r="D25" s="6" t="str">
        <f t="shared" si="0"/>
        <v>Simbach</v>
      </c>
      <c r="E25" s="5"/>
      <c r="F25" s="7"/>
      <c r="G25" s="7"/>
      <c r="H25" s="7"/>
      <c r="I25" s="8">
        <f t="shared" si="1"/>
        <v>0</v>
      </c>
      <c r="J25" s="4" t="s">
        <v>109</v>
      </c>
      <c r="K25" s="4" t="s">
        <v>39</v>
      </c>
    </row>
    <row r="26" spans="1:11">
      <c r="A26" s="4" t="s">
        <v>58</v>
      </c>
      <c r="B26" s="5"/>
      <c r="C26" s="5"/>
      <c r="D26" s="6" t="str">
        <f t="shared" si="0"/>
        <v>Simbach</v>
      </c>
      <c r="E26" s="5"/>
      <c r="F26" s="7"/>
      <c r="G26" s="7"/>
      <c r="H26" s="7"/>
      <c r="I26" s="8">
        <f t="shared" si="1"/>
        <v>0</v>
      </c>
      <c r="J26" s="4" t="s">
        <v>109</v>
      </c>
      <c r="K26" s="4" t="s">
        <v>39</v>
      </c>
    </row>
    <row r="27" spans="1:11">
      <c r="A27" s="4" t="s">
        <v>59</v>
      </c>
      <c r="B27" s="5"/>
      <c r="C27" s="5"/>
      <c r="D27" s="6" t="str">
        <f t="shared" si="0"/>
        <v>Simbach</v>
      </c>
      <c r="E27" s="5"/>
      <c r="F27" s="7"/>
      <c r="G27" s="7"/>
      <c r="H27" s="7"/>
      <c r="I27" s="8">
        <f t="shared" si="1"/>
        <v>0</v>
      </c>
      <c r="J27" s="4" t="s">
        <v>109</v>
      </c>
      <c r="K27" s="4" t="s">
        <v>39</v>
      </c>
    </row>
    <row r="28" spans="1:11">
      <c r="A28" s="4" t="s">
        <v>60</v>
      </c>
      <c r="B28" s="5"/>
      <c r="C28" s="5"/>
      <c r="D28" s="6" t="str">
        <f t="shared" si="0"/>
        <v>Simbach</v>
      </c>
      <c r="E28" s="5"/>
      <c r="F28" s="7"/>
      <c r="G28" s="7"/>
      <c r="H28" s="7"/>
      <c r="I28" s="8">
        <f t="shared" si="1"/>
        <v>0</v>
      </c>
      <c r="J28" s="4" t="s">
        <v>109</v>
      </c>
      <c r="K28" s="4" t="s">
        <v>39</v>
      </c>
    </row>
    <row r="29" spans="1:11">
      <c r="A29" s="4" t="s">
        <v>61</v>
      </c>
      <c r="B29" s="5"/>
      <c r="C29" s="5"/>
      <c r="D29" s="6" t="str">
        <f t="shared" si="0"/>
        <v>Simbach</v>
      </c>
      <c r="E29" s="5"/>
      <c r="F29" s="7"/>
      <c r="G29" s="7"/>
      <c r="H29" s="7"/>
      <c r="I29" s="8">
        <f t="shared" si="1"/>
        <v>0</v>
      </c>
      <c r="J29" s="4" t="s">
        <v>109</v>
      </c>
      <c r="K29" s="4" t="s">
        <v>39</v>
      </c>
    </row>
    <row r="30" spans="1:11">
      <c r="A30" s="4" t="s">
        <v>62</v>
      </c>
      <c r="B30" s="5"/>
      <c r="C30" s="5"/>
      <c r="D30" s="6" t="str">
        <f t="shared" si="0"/>
        <v>Simbach</v>
      </c>
      <c r="E30" s="5"/>
      <c r="F30" s="7"/>
      <c r="G30" s="7"/>
      <c r="H30" s="7"/>
      <c r="I30" s="8">
        <f t="shared" si="1"/>
        <v>0</v>
      </c>
      <c r="J30" s="4" t="s">
        <v>109</v>
      </c>
      <c r="K30" s="4" t="s">
        <v>39</v>
      </c>
    </row>
    <row r="31" spans="1:11">
      <c r="A31" s="4" t="s">
        <v>63</v>
      </c>
      <c r="B31" s="5"/>
      <c r="C31" s="5"/>
      <c r="D31" s="6" t="str">
        <f t="shared" si="0"/>
        <v>Simbach</v>
      </c>
      <c r="E31" s="5"/>
      <c r="F31" s="7"/>
      <c r="G31" s="7"/>
      <c r="H31" s="7"/>
      <c r="I31" s="8">
        <f t="shared" si="1"/>
        <v>0</v>
      </c>
      <c r="J31" s="4" t="s">
        <v>109</v>
      </c>
      <c r="K31" s="4" t="s">
        <v>39</v>
      </c>
    </row>
    <row r="32" spans="1:11">
      <c r="A32" s="4" t="s">
        <v>64</v>
      </c>
      <c r="B32" s="5"/>
      <c r="C32" s="5"/>
      <c r="D32" s="6" t="str">
        <f t="shared" si="0"/>
        <v>Simbach</v>
      </c>
      <c r="E32" s="5"/>
      <c r="F32" s="7"/>
      <c r="G32" s="7"/>
      <c r="H32" s="7"/>
      <c r="I32" s="8">
        <f t="shared" si="1"/>
        <v>0</v>
      </c>
      <c r="J32" s="4" t="s">
        <v>109</v>
      </c>
      <c r="K32" s="4" t="s">
        <v>39</v>
      </c>
    </row>
    <row r="33" spans="1:11">
      <c r="A33" s="4" t="s">
        <v>65</v>
      </c>
      <c r="B33" s="5"/>
      <c r="C33" s="5"/>
      <c r="D33" s="6" t="str">
        <f t="shared" si="0"/>
        <v>Simbach</v>
      </c>
      <c r="E33" s="5"/>
      <c r="F33" s="7"/>
      <c r="G33" s="7"/>
      <c r="H33" s="7"/>
      <c r="I33" s="8">
        <f t="shared" si="1"/>
        <v>0</v>
      </c>
      <c r="J33" s="4" t="s">
        <v>109</v>
      </c>
      <c r="K33" s="4" t="s">
        <v>39</v>
      </c>
    </row>
    <row r="34" spans="1:11">
      <c r="A34" s="4" t="s">
        <v>66</v>
      </c>
      <c r="B34" s="5"/>
      <c r="C34" s="5"/>
      <c r="D34" s="6" t="str">
        <f t="shared" si="0"/>
        <v>Simbach</v>
      </c>
      <c r="E34" s="5"/>
      <c r="F34" s="7"/>
      <c r="G34" s="7"/>
      <c r="H34" s="7"/>
      <c r="I34" s="8">
        <f t="shared" si="1"/>
        <v>0</v>
      </c>
      <c r="J34" s="4" t="s">
        <v>109</v>
      </c>
      <c r="K34" s="4" t="s">
        <v>39</v>
      </c>
    </row>
    <row r="35" spans="1:11">
      <c r="A35" s="4" t="s">
        <v>67</v>
      </c>
      <c r="B35" s="5"/>
      <c r="C35" s="5"/>
      <c r="D35" s="6" t="str">
        <f t="shared" si="0"/>
        <v>Simbach</v>
      </c>
      <c r="E35" s="5"/>
      <c r="F35" s="7"/>
      <c r="G35" s="7"/>
      <c r="H35" s="7"/>
      <c r="I35" s="8">
        <f t="shared" si="1"/>
        <v>0</v>
      </c>
      <c r="J35" s="4" t="s">
        <v>109</v>
      </c>
      <c r="K35" s="4" t="s">
        <v>39</v>
      </c>
    </row>
    <row r="36" spans="1:11">
      <c r="A36" s="4" t="s">
        <v>68</v>
      </c>
      <c r="B36" s="5"/>
      <c r="C36" s="5"/>
      <c r="D36" s="6" t="str">
        <f t="shared" si="0"/>
        <v>Simbach</v>
      </c>
      <c r="E36" s="5"/>
      <c r="F36" s="7"/>
      <c r="G36" s="7"/>
      <c r="H36" s="7"/>
      <c r="I36" s="8">
        <f t="shared" si="1"/>
        <v>0</v>
      </c>
      <c r="J36" s="4" t="s">
        <v>109</v>
      </c>
      <c r="K36" s="4" t="s">
        <v>39</v>
      </c>
    </row>
    <row r="37" spans="1:11">
      <c r="A37" s="4" t="s">
        <v>69</v>
      </c>
      <c r="B37" s="5"/>
      <c r="C37" s="5"/>
      <c r="D37" s="6" t="str">
        <f t="shared" si="0"/>
        <v>Simbach</v>
      </c>
      <c r="E37" s="5"/>
      <c r="F37" s="7"/>
      <c r="G37" s="7"/>
      <c r="H37" s="7"/>
      <c r="I37" s="8">
        <f t="shared" si="1"/>
        <v>0</v>
      </c>
      <c r="J37" s="4" t="s">
        <v>109</v>
      </c>
      <c r="K37" s="4" t="s">
        <v>39</v>
      </c>
    </row>
    <row r="38" spans="1:11">
      <c r="A38" s="4" t="s">
        <v>70</v>
      </c>
      <c r="B38" s="5"/>
      <c r="C38" s="5"/>
      <c r="D38" s="6" t="str">
        <f t="shared" si="0"/>
        <v>Simbach</v>
      </c>
      <c r="E38" s="5"/>
      <c r="F38" s="7"/>
      <c r="G38" s="7"/>
      <c r="H38" s="7"/>
      <c r="I38" s="8">
        <f t="shared" si="1"/>
        <v>0</v>
      </c>
      <c r="J38" s="4" t="s">
        <v>109</v>
      </c>
      <c r="K38" s="4" t="s">
        <v>39</v>
      </c>
    </row>
    <row r="39" spans="1:11">
      <c r="A39" s="4" t="s">
        <v>71</v>
      </c>
      <c r="B39" s="5"/>
      <c r="C39" s="5"/>
      <c r="D39" s="6" t="str">
        <f t="shared" si="0"/>
        <v>Simbach</v>
      </c>
      <c r="E39" s="5"/>
      <c r="F39" s="7"/>
      <c r="G39" s="7"/>
      <c r="H39" s="7"/>
      <c r="I39" s="8">
        <f t="shared" si="1"/>
        <v>0</v>
      </c>
      <c r="J39" s="4" t="s">
        <v>109</v>
      </c>
      <c r="K39" s="4" t="s">
        <v>39</v>
      </c>
    </row>
    <row r="40" spans="1:11">
      <c r="A40" s="4" t="s">
        <v>72</v>
      </c>
      <c r="B40" s="5"/>
      <c r="C40" s="5"/>
      <c r="D40" s="6" t="str">
        <f t="shared" si="0"/>
        <v>Simbach</v>
      </c>
      <c r="E40" s="5"/>
      <c r="F40" s="7"/>
      <c r="G40" s="7"/>
      <c r="H40" s="7"/>
      <c r="I40" s="8">
        <f t="shared" si="1"/>
        <v>0</v>
      </c>
      <c r="J40" s="4" t="s">
        <v>109</v>
      </c>
      <c r="K40" s="4" t="s">
        <v>39</v>
      </c>
    </row>
    <row r="41" spans="1:11">
      <c r="A41" s="4" t="s">
        <v>73</v>
      </c>
      <c r="B41" s="5"/>
      <c r="C41" s="5"/>
      <c r="D41" s="6" t="str">
        <f t="shared" si="0"/>
        <v>Simbach</v>
      </c>
      <c r="E41" s="5"/>
      <c r="F41" s="7"/>
      <c r="G41" s="7"/>
      <c r="H41" s="7"/>
      <c r="I41" s="8">
        <f t="shared" si="1"/>
        <v>0</v>
      </c>
      <c r="J41" s="4" t="s">
        <v>109</v>
      </c>
      <c r="K41" s="4" t="s">
        <v>39</v>
      </c>
    </row>
    <row r="42" spans="1:11">
      <c r="A42" s="4" t="s">
        <v>74</v>
      </c>
      <c r="B42" s="5"/>
      <c r="C42" s="5"/>
      <c r="D42" s="6" t="str">
        <f t="shared" si="0"/>
        <v>Simbach</v>
      </c>
      <c r="E42" s="5"/>
      <c r="F42" s="7"/>
      <c r="G42" s="7"/>
      <c r="H42" s="7"/>
      <c r="I42" s="8">
        <f t="shared" si="1"/>
        <v>0</v>
      </c>
      <c r="J42" s="4" t="s">
        <v>109</v>
      </c>
      <c r="K42" s="4" t="s">
        <v>39</v>
      </c>
    </row>
    <row r="43" spans="1:11">
      <c r="A43" s="4" t="s">
        <v>75</v>
      </c>
      <c r="B43" s="5"/>
      <c r="C43" s="5"/>
      <c r="D43" s="6" t="str">
        <f t="shared" si="0"/>
        <v>Simbach</v>
      </c>
      <c r="E43" s="5"/>
      <c r="F43" s="7"/>
      <c r="G43" s="7"/>
      <c r="H43" s="7"/>
      <c r="I43" s="8">
        <f t="shared" si="1"/>
        <v>0</v>
      </c>
      <c r="J43" s="4" t="s">
        <v>109</v>
      </c>
      <c r="K43" s="4" t="s">
        <v>39</v>
      </c>
    </row>
    <row r="44" spans="1:11">
      <c r="A44" s="4" t="s">
        <v>76</v>
      </c>
      <c r="B44" s="5"/>
      <c r="C44" s="5"/>
      <c r="D44" s="6" t="str">
        <f t="shared" si="0"/>
        <v>Simbach</v>
      </c>
      <c r="E44" s="5"/>
      <c r="F44" s="7"/>
      <c r="G44" s="7"/>
      <c r="H44" s="7"/>
      <c r="I44" s="8">
        <f t="shared" si="1"/>
        <v>0</v>
      </c>
      <c r="J44" s="4" t="s">
        <v>109</v>
      </c>
      <c r="K44" s="4" t="s">
        <v>39</v>
      </c>
    </row>
    <row r="45" spans="1:11">
      <c r="A45" s="4" t="s">
        <v>77</v>
      </c>
      <c r="B45" s="5"/>
      <c r="C45" s="5"/>
      <c r="D45" s="6" t="str">
        <f t="shared" si="0"/>
        <v>Simbach</v>
      </c>
      <c r="E45" s="5"/>
      <c r="F45" s="7"/>
      <c r="G45" s="7"/>
      <c r="H45" s="7"/>
      <c r="I45" s="8">
        <f t="shared" si="1"/>
        <v>0</v>
      </c>
      <c r="J45" s="4" t="s">
        <v>109</v>
      </c>
      <c r="K45" s="4" t="s">
        <v>39</v>
      </c>
    </row>
    <row r="46" spans="1:11">
      <c r="A46" s="4" t="s">
        <v>78</v>
      </c>
      <c r="B46" s="5"/>
      <c r="C46" s="5"/>
      <c r="D46" s="6" t="str">
        <f t="shared" si="0"/>
        <v>Simbach</v>
      </c>
      <c r="E46" s="5"/>
      <c r="F46" s="7"/>
      <c r="G46" s="7"/>
      <c r="H46" s="7"/>
      <c r="I46" s="8">
        <f t="shared" si="1"/>
        <v>0</v>
      </c>
      <c r="J46" s="4" t="s">
        <v>109</v>
      </c>
      <c r="K46" s="4" t="s">
        <v>39</v>
      </c>
    </row>
    <row r="47" spans="1:11">
      <c r="A47" s="4" t="s">
        <v>79</v>
      </c>
      <c r="B47" s="5"/>
      <c r="C47" s="5"/>
      <c r="D47" s="6" t="str">
        <f t="shared" si="0"/>
        <v>Simbach</v>
      </c>
      <c r="E47" s="5"/>
      <c r="F47" s="7"/>
      <c r="G47" s="7"/>
      <c r="H47" s="7"/>
      <c r="I47" s="8">
        <f t="shared" si="1"/>
        <v>0</v>
      </c>
      <c r="J47" s="4" t="s">
        <v>109</v>
      </c>
      <c r="K47" s="4" t="s">
        <v>39</v>
      </c>
    </row>
    <row r="48" spans="1:11">
      <c r="A48" s="4" t="s">
        <v>80</v>
      </c>
      <c r="B48" s="5"/>
      <c r="C48" s="5"/>
      <c r="D48" s="6" t="str">
        <f t="shared" si="0"/>
        <v>Simbach</v>
      </c>
      <c r="E48" s="5"/>
      <c r="F48" s="7"/>
      <c r="G48" s="7"/>
      <c r="H48" s="7"/>
      <c r="I48" s="8">
        <f t="shared" si="1"/>
        <v>0</v>
      </c>
      <c r="J48" s="4" t="s">
        <v>109</v>
      </c>
      <c r="K48" s="4" t="s">
        <v>39</v>
      </c>
    </row>
    <row r="49" spans="1:11">
      <c r="A49" s="4" t="s">
        <v>81</v>
      </c>
      <c r="B49" s="5"/>
      <c r="C49" s="5"/>
      <c r="D49" s="6" t="str">
        <f t="shared" si="0"/>
        <v>Simbach</v>
      </c>
      <c r="E49" s="5"/>
      <c r="F49" s="7"/>
      <c r="G49" s="7"/>
      <c r="H49" s="7"/>
      <c r="I49" s="8">
        <f t="shared" si="1"/>
        <v>0</v>
      </c>
      <c r="J49" s="4" t="s">
        <v>109</v>
      </c>
      <c r="K49" s="4" t="s">
        <v>39</v>
      </c>
    </row>
    <row r="50" spans="1:11">
      <c r="A50" s="4" t="s">
        <v>82</v>
      </c>
      <c r="B50" s="5"/>
      <c r="C50" s="5"/>
      <c r="D50" s="6" t="str">
        <f t="shared" si="0"/>
        <v>Simbach</v>
      </c>
      <c r="E50" s="5"/>
      <c r="F50" s="7"/>
      <c r="G50" s="7"/>
      <c r="H50" s="7"/>
      <c r="I50" s="8">
        <f t="shared" si="1"/>
        <v>0</v>
      </c>
      <c r="J50" s="4" t="s">
        <v>109</v>
      </c>
      <c r="K50" s="4" t="s">
        <v>39</v>
      </c>
    </row>
    <row r="51" spans="1:11">
      <c r="A51" s="4" t="s">
        <v>83</v>
      </c>
      <c r="B51" s="5"/>
      <c r="C51" s="5"/>
      <c r="D51" s="6" t="str">
        <f t="shared" si="0"/>
        <v>Simbach</v>
      </c>
      <c r="E51" s="5"/>
      <c r="F51" s="7"/>
      <c r="G51" s="7"/>
      <c r="H51" s="7"/>
      <c r="I51" s="8">
        <f t="shared" si="1"/>
        <v>0</v>
      </c>
      <c r="J51" s="4" t="s">
        <v>109</v>
      </c>
      <c r="K51" s="4" t="s">
        <v>39</v>
      </c>
    </row>
    <row r="52" spans="1:11">
      <c r="A52" s="4" t="s">
        <v>84</v>
      </c>
      <c r="B52" s="5"/>
      <c r="C52" s="5"/>
      <c r="D52" s="6" t="str">
        <f t="shared" si="0"/>
        <v>Simbach</v>
      </c>
      <c r="E52" s="5"/>
      <c r="F52" s="7"/>
      <c r="G52" s="7"/>
      <c r="H52" s="7"/>
      <c r="I52" s="8">
        <f t="shared" si="1"/>
        <v>0</v>
      </c>
      <c r="J52" s="4" t="s">
        <v>109</v>
      </c>
      <c r="K52" s="4" t="s">
        <v>39</v>
      </c>
    </row>
    <row r="53" spans="1:11">
      <c r="A53" s="4" t="s">
        <v>85</v>
      </c>
      <c r="B53" s="5"/>
      <c r="C53" s="5"/>
      <c r="D53" s="6" t="str">
        <f t="shared" si="0"/>
        <v>Simbach</v>
      </c>
      <c r="E53" s="5"/>
      <c r="F53" s="7"/>
      <c r="G53" s="7"/>
      <c r="H53" s="7"/>
      <c r="I53" s="8">
        <f t="shared" si="1"/>
        <v>0</v>
      </c>
      <c r="J53" s="4" t="s">
        <v>109</v>
      </c>
      <c r="K53" s="4" t="s">
        <v>39</v>
      </c>
    </row>
    <row r="54" spans="1:11">
      <c r="A54" s="4" t="s">
        <v>86</v>
      </c>
      <c r="B54" s="5"/>
      <c r="C54" s="5"/>
      <c r="D54" s="6" t="str">
        <f t="shared" si="0"/>
        <v>Simbach</v>
      </c>
      <c r="E54" s="5"/>
      <c r="F54" s="7"/>
      <c r="G54" s="7"/>
      <c r="H54" s="7"/>
      <c r="I54" s="8">
        <f t="shared" si="1"/>
        <v>0</v>
      </c>
      <c r="J54" s="4" t="s">
        <v>109</v>
      </c>
      <c r="K54" s="4" t="s">
        <v>39</v>
      </c>
    </row>
    <row r="56" spans="1:11">
      <c r="B56" s="11" t="s">
        <v>87</v>
      </c>
    </row>
  </sheetData>
  <sortState ref="B5:K7">
    <sortCondition descending="1" ref="I5:I7"/>
  </sortState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56"/>
  <sheetViews>
    <sheetView workbookViewId="0">
      <selection activeCell="B5" sqref="B5:K12"/>
    </sheetView>
  </sheetViews>
  <sheetFormatPr baseColWidth="10" defaultColWidth="9" defaultRowHeight="15"/>
  <cols>
    <col min="1" max="1" width="5.28515625" customWidth="1"/>
    <col min="2" max="2" width="18.28515625" customWidth="1"/>
    <col min="3" max="4" width="16.140625" customWidth="1"/>
    <col min="5" max="5" width="22.85546875" customWidth="1"/>
    <col min="6" max="9" width="6.7109375" customWidth="1"/>
    <col min="10" max="10" width="17.42578125" customWidth="1"/>
    <col min="11" max="11" width="3.28515625" customWidth="1"/>
    <col min="12" max="12" width="16.28515625" customWidth="1"/>
    <col min="13" max="256" width="11.42578125" customWidth="1"/>
  </cols>
  <sheetData>
    <row r="1" spans="1:12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  <c r="L1" s="9"/>
    </row>
    <row r="3" spans="1:12" ht="21">
      <c r="A3" s="9" t="s">
        <v>110</v>
      </c>
    </row>
    <row r="4" spans="1:12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2">
      <c r="A5" s="4" t="s">
        <v>32</v>
      </c>
      <c r="B5" s="118" t="s">
        <v>228</v>
      </c>
      <c r="C5" s="118" t="s">
        <v>230</v>
      </c>
      <c r="D5" s="121" t="s">
        <v>136</v>
      </c>
      <c r="E5" s="118" t="s">
        <v>225</v>
      </c>
      <c r="F5" s="124">
        <v>187</v>
      </c>
      <c r="G5" s="124">
        <v>190</v>
      </c>
      <c r="H5" s="124">
        <v>185</v>
      </c>
      <c r="I5" s="8">
        <f t="shared" ref="I5:I12" si="0">SUM(F5:H5)</f>
        <v>562</v>
      </c>
      <c r="J5" s="4" t="s">
        <v>18</v>
      </c>
      <c r="K5" s="4" t="s">
        <v>39</v>
      </c>
    </row>
    <row r="6" spans="1:12">
      <c r="A6" s="4" t="s">
        <v>33</v>
      </c>
      <c r="B6" s="117" t="s">
        <v>185</v>
      </c>
      <c r="C6" s="117" t="s">
        <v>154</v>
      </c>
      <c r="D6" s="120" t="s">
        <v>136</v>
      </c>
      <c r="E6" s="117" t="s">
        <v>180</v>
      </c>
      <c r="F6" s="123">
        <v>182</v>
      </c>
      <c r="G6" s="123">
        <v>189</v>
      </c>
      <c r="H6" s="123">
        <v>186</v>
      </c>
      <c r="I6" s="8">
        <f t="shared" si="0"/>
        <v>557</v>
      </c>
      <c r="J6" s="4" t="s">
        <v>18</v>
      </c>
      <c r="K6" s="4" t="s">
        <v>39</v>
      </c>
    </row>
    <row r="7" spans="1:12">
      <c r="A7" s="4" t="s">
        <v>34</v>
      </c>
      <c r="B7" s="108" t="s">
        <v>246</v>
      </c>
      <c r="C7" s="108" t="s">
        <v>213</v>
      </c>
      <c r="D7" s="109" t="s">
        <v>136</v>
      </c>
      <c r="E7" s="108" t="s">
        <v>233</v>
      </c>
      <c r="F7" s="110">
        <v>162</v>
      </c>
      <c r="G7" s="110">
        <v>179</v>
      </c>
      <c r="H7" s="110">
        <v>170</v>
      </c>
      <c r="I7" s="8">
        <f t="shared" si="0"/>
        <v>511</v>
      </c>
      <c r="J7" s="4" t="s">
        <v>18</v>
      </c>
      <c r="K7" s="4" t="s">
        <v>39</v>
      </c>
    </row>
    <row r="8" spans="1:12">
      <c r="A8" s="4" t="s">
        <v>40</v>
      </c>
      <c r="B8" s="108" t="s">
        <v>244</v>
      </c>
      <c r="C8" s="108" t="s">
        <v>206</v>
      </c>
      <c r="D8" s="109" t="s">
        <v>136</v>
      </c>
      <c r="E8" s="108" t="s">
        <v>233</v>
      </c>
      <c r="F8" s="110">
        <v>165</v>
      </c>
      <c r="G8" s="110">
        <v>166</v>
      </c>
      <c r="H8" s="110">
        <v>177</v>
      </c>
      <c r="I8" s="8">
        <f t="shared" si="0"/>
        <v>508</v>
      </c>
      <c r="J8" s="4" t="s">
        <v>18</v>
      </c>
      <c r="K8" s="4" t="s">
        <v>39</v>
      </c>
    </row>
    <row r="9" spans="1:12">
      <c r="A9" s="4" t="s">
        <v>41</v>
      </c>
      <c r="B9" s="108" t="s">
        <v>245</v>
      </c>
      <c r="C9" s="108" t="s">
        <v>140</v>
      </c>
      <c r="D9" s="109" t="s">
        <v>136</v>
      </c>
      <c r="E9" s="108" t="s">
        <v>233</v>
      </c>
      <c r="F9" s="110">
        <v>174</v>
      </c>
      <c r="G9" s="110">
        <v>166</v>
      </c>
      <c r="H9" s="110">
        <v>162</v>
      </c>
      <c r="I9" s="8">
        <f t="shared" si="0"/>
        <v>502</v>
      </c>
      <c r="J9" s="4" t="s">
        <v>18</v>
      </c>
      <c r="K9" s="4" t="s">
        <v>39</v>
      </c>
    </row>
    <row r="10" spans="1:12">
      <c r="A10" s="4" t="s">
        <v>42</v>
      </c>
      <c r="B10" s="113" t="s">
        <v>209</v>
      </c>
      <c r="C10" s="113" t="s">
        <v>214</v>
      </c>
      <c r="D10" s="114" t="s">
        <v>136</v>
      </c>
      <c r="E10" s="113" t="s">
        <v>193</v>
      </c>
      <c r="F10" s="115">
        <v>158</v>
      </c>
      <c r="G10" s="115">
        <v>140</v>
      </c>
      <c r="H10" s="115">
        <v>150</v>
      </c>
      <c r="I10" s="8">
        <f t="shared" si="0"/>
        <v>448</v>
      </c>
      <c r="J10" s="4" t="s">
        <v>18</v>
      </c>
      <c r="K10" s="4" t="s">
        <v>39</v>
      </c>
    </row>
    <row r="11" spans="1:12">
      <c r="A11" s="4" t="s">
        <v>43</v>
      </c>
      <c r="B11" s="113" t="s">
        <v>212</v>
      </c>
      <c r="C11" s="113" t="s">
        <v>213</v>
      </c>
      <c r="D11" s="114" t="s">
        <v>136</v>
      </c>
      <c r="E11" s="113" t="s">
        <v>193</v>
      </c>
      <c r="F11" s="115">
        <v>151</v>
      </c>
      <c r="G11" s="115">
        <v>140</v>
      </c>
      <c r="H11" s="115">
        <v>138</v>
      </c>
      <c r="I11" s="8">
        <f t="shared" si="0"/>
        <v>429</v>
      </c>
      <c r="J11" s="4" t="s">
        <v>18</v>
      </c>
      <c r="K11" s="4" t="s">
        <v>39</v>
      </c>
    </row>
    <row r="12" spans="1:12">
      <c r="A12" s="4" t="s">
        <v>44</v>
      </c>
      <c r="B12" s="113" t="s">
        <v>144</v>
      </c>
      <c r="C12" s="113" t="s">
        <v>211</v>
      </c>
      <c r="D12" s="114" t="s">
        <v>136</v>
      </c>
      <c r="E12" s="113" t="s">
        <v>193</v>
      </c>
      <c r="F12" s="115">
        <v>146</v>
      </c>
      <c r="G12" s="115">
        <v>140</v>
      </c>
      <c r="H12" s="115">
        <v>136</v>
      </c>
      <c r="I12" s="8">
        <f t="shared" si="0"/>
        <v>422</v>
      </c>
      <c r="J12" s="4" t="s">
        <v>18</v>
      </c>
      <c r="K12" s="4" t="s">
        <v>39</v>
      </c>
    </row>
    <row r="13" spans="1:12">
      <c r="A13" s="4" t="s">
        <v>45</v>
      </c>
      <c r="B13" s="5"/>
      <c r="C13" s="5"/>
      <c r="D13" s="6" t="str">
        <f t="shared" ref="D13:D54" si="1">D12</f>
        <v>Simbach</v>
      </c>
      <c r="E13" s="5"/>
      <c r="F13" s="7"/>
      <c r="G13" s="7"/>
      <c r="H13" s="7"/>
      <c r="I13" s="8">
        <f t="shared" ref="I13:I54" si="2">SUM(F13:H13)</f>
        <v>0</v>
      </c>
      <c r="J13" s="4" t="s">
        <v>18</v>
      </c>
      <c r="K13" s="4" t="s">
        <v>39</v>
      </c>
    </row>
    <row r="14" spans="1:12">
      <c r="A14" s="4" t="s">
        <v>46</v>
      </c>
      <c r="B14" s="5"/>
      <c r="C14" s="5"/>
      <c r="D14" s="6" t="str">
        <f t="shared" si="1"/>
        <v>Simbach</v>
      </c>
      <c r="E14" s="5"/>
      <c r="F14" s="7"/>
      <c r="G14" s="7"/>
      <c r="H14" s="7"/>
      <c r="I14" s="8">
        <f t="shared" si="2"/>
        <v>0</v>
      </c>
      <c r="J14" s="4" t="s">
        <v>18</v>
      </c>
      <c r="K14" s="4" t="s">
        <v>39</v>
      </c>
    </row>
    <row r="15" spans="1:12">
      <c r="A15" s="4" t="s">
        <v>47</v>
      </c>
      <c r="B15" s="5"/>
      <c r="C15" s="5"/>
      <c r="D15" s="6" t="str">
        <f t="shared" si="1"/>
        <v>Simbach</v>
      </c>
      <c r="E15" s="5"/>
      <c r="F15" s="7"/>
      <c r="G15" s="7"/>
      <c r="H15" s="7"/>
      <c r="I15" s="8">
        <f t="shared" si="2"/>
        <v>0</v>
      </c>
      <c r="J15" s="4" t="s">
        <v>18</v>
      </c>
      <c r="K15" s="4" t="s">
        <v>39</v>
      </c>
    </row>
    <row r="16" spans="1:12">
      <c r="A16" s="4" t="s">
        <v>48</v>
      </c>
      <c r="B16" s="5"/>
      <c r="C16" s="5"/>
      <c r="D16" s="6" t="str">
        <f t="shared" si="1"/>
        <v>Simbach</v>
      </c>
      <c r="E16" s="5"/>
      <c r="F16" s="7"/>
      <c r="G16" s="7"/>
      <c r="H16" s="7"/>
      <c r="I16" s="8">
        <f t="shared" si="2"/>
        <v>0</v>
      </c>
      <c r="J16" s="4" t="s">
        <v>18</v>
      </c>
      <c r="K16" s="4" t="s">
        <v>39</v>
      </c>
    </row>
    <row r="17" spans="1:11">
      <c r="A17" s="4" t="s">
        <v>49</v>
      </c>
      <c r="B17" s="5"/>
      <c r="C17" s="5"/>
      <c r="D17" s="6" t="str">
        <f t="shared" si="1"/>
        <v>Simbach</v>
      </c>
      <c r="E17" s="5"/>
      <c r="F17" s="7"/>
      <c r="G17" s="7"/>
      <c r="H17" s="7"/>
      <c r="I17" s="8">
        <f t="shared" si="2"/>
        <v>0</v>
      </c>
      <c r="J17" s="4" t="s">
        <v>18</v>
      </c>
      <c r="K17" s="4" t="s">
        <v>39</v>
      </c>
    </row>
    <row r="18" spans="1:11">
      <c r="A18" s="4" t="s">
        <v>50</v>
      </c>
      <c r="B18" s="5"/>
      <c r="C18" s="5"/>
      <c r="D18" s="6" t="str">
        <f t="shared" si="1"/>
        <v>Simbach</v>
      </c>
      <c r="E18" s="5"/>
      <c r="F18" s="7"/>
      <c r="G18" s="7"/>
      <c r="H18" s="7"/>
      <c r="I18" s="8">
        <f t="shared" si="2"/>
        <v>0</v>
      </c>
      <c r="J18" s="4" t="s">
        <v>18</v>
      </c>
      <c r="K18" s="4" t="s">
        <v>39</v>
      </c>
    </row>
    <row r="19" spans="1:11">
      <c r="A19" s="4" t="s">
        <v>51</v>
      </c>
      <c r="B19" s="5"/>
      <c r="C19" s="5"/>
      <c r="D19" s="6" t="str">
        <f t="shared" si="1"/>
        <v>Simbach</v>
      </c>
      <c r="E19" s="5"/>
      <c r="F19" s="7"/>
      <c r="G19" s="7"/>
      <c r="H19" s="7"/>
      <c r="I19" s="8">
        <f t="shared" si="2"/>
        <v>0</v>
      </c>
      <c r="J19" s="4" t="s">
        <v>18</v>
      </c>
      <c r="K19" s="4" t="s">
        <v>39</v>
      </c>
    </row>
    <row r="20" spans="1:11">
      <c r="A20" s="4" t="s">
        <v>52</v>
      </c>
      <c r="B20" s="5"/>
      <c r="C20" s="5"/>
      <c r="D20" s="6" t="str">
        <f t="shared" si="1"/>
        <v>Simbach</v>
      </c>
      <c r="E20" s="5"/>
      <c r="F20" s="7"/>
      <c r="G20" s="7"/>
      <c r="H20" s="7"/>
      <c r="I20" s="8">
        <f t="shared" si="2"/>
        <v>0</v>
      </c>
      <c r="J20" s="4" t="s">
        <v>18</v>
      </c>
      <c r="K20" s="4" t="s">
        <v>39</v>
      </c>
    </row>
    <row r="21" spans="1:11">
      <c r="A21" s="4" t="s">
        <v>53</v>
      </c>
      <c r="B21" s="5"/>
      <c r="C21" s="5"/>
      <c r="D21" s="6" t="str">
        <f t="shared" si="1"/>
        <v>Simbach</v>
      </c>
      <c r="E21" s="5"/>
      <c r="F21" s="7"/>
      <c r="G21" s="7"/>
      <c r="H21" s="7"/>
      <c r="I21" s="8">
        <f t="shared" si="2"/>
        <v>0</v>
      </c>
      <c r="J21" s="4" t="s">
        <v>18</v>
      </c>
      <c r="K21" s="4" t="s">
        <v>39</v>
      </c>
    </row>
    <row r="22" spans="1:11">
      <c r="A22" s="4" t="s">
        <v>54</v>
      </c>
      <c r="B22" s="5"/>
      <c r="C22" s="5"/>
      <c r="D22" s="6" t="str">
        <f t="shared" si="1"/>
        <v>Simbach</v>
      </c>
      <c r="E22" s="5"/>
      <c r="F22" s="7"/>
      <c r="G22" s="7"/>
      <c r="H22" s="7"/>
      <c r="I22" s="8">
        <f t="shared" si="2"/>
        <v>0</v>
      </c>
      <c r="J22" s="4" t="s">
        <v>18</v>
      </c>
      <c r="K22" s="4" t="s">
        <v>39</v>
      </c>
    </row>
    <row r="23" spans="1:11">
      <c r="A23" s="4" t="s">
        <v>55</v>
      </c>
      <c r="B23" s="5"/>
      <c r="C23" s="5"/>
      <c r="D23" s="6" t="str">
        <f t="shared" si="1"/>
        <v>Simbach</v>
      </c>
      <c r="E23" s="5"/>
      <c r="F23" s="7"/>
      <c r="G23" s="7"/>
      <c r="H23" s="7"/>
      <c r="I23" s="8">
        <f t="shared" si="2"/>
        <v>0</v>
      </c>
      <c r="J23" s="4" t="s">
        <v>18</v>
      </c>
      <c r="K23" s="4" t="s">
        <v>39</v>
      </c>
    </row>
    <row r="24" spans="1:11">
      <c r="A24" s="4" t="s">
        <v>56</v>
      </c>
      <c r="B24" s="5"/>
      <c r="C24" s="5"/>
      <c r="D24" s="6" t="str">
        <f t="shared" si="1"/>
        <v>Simbach</v>
      </c>
      <c r="E24" s="5"/>
      <c r="F24" s="7"/>
      <c r="G24" s="7"/>
      <c r="H24" s="7"/>
      <c r="I24" s="8">
        <f t="shared" si="2"/>
        <v>0</v>
      </c>
      <c r="J24" s="4" t="s">
        <v>18</v>
      </c>
      <c r="K24" s="4" t="s">
        <v>39</v>
      </c>
    </row>
    <row r="25" spans="1:11">
      <c r="A25" s="4" t="s">
        <v>57</v>
      </c>
      <c r="B25" s="5"/>
      <c r="C25" s="5"/>
      <c r="D25" s="6" t="str">
        <f t="shared" si="1"/>
        <v>Simbach</v>
      </c>
      <c r="E25" s="5"/>
      <c r="F25" s="7"/>
      <c r="G25" s="7"/>
      <c r="H25" s="7"/>
      <c r="I25" s="8">
        <f t="shared" si="2"/>
        <v>0</v>
      </c>
      <c r="J25" s="4" t="s">
        <v>18</v>
      </c>
      <c r="K25" s="4" t="s">
        <v>39</v>
      </c>
    </row>
    <row r="26" spans="1:11">
      <c r="A26" s="4" t="s">
        <v>58</v>
      </c>
      <c r="B26" s="5"/>
      <c r="C26" s="5"/>
      <c r="D26" s="6" t="str">
        <f t="shared" si="1"/>
        <v>Simbach</v>
      </c>
      <c r="E26" s="5"/>
      <c r="F26" s="7"/>
      <c r="G26" s="7"/>
      <c r="H26" s="7"/>
      <c r="I26" s="8">
        <f t="shared" si="2"/>
        <v>0</v>
      </c>
      <c r="J26" s="4" t="s">
        <v>18</v>
      </c>
      <c r="K26" s="4" t="s">
        <v>39</v>
      </c>
    </row>
    <row r="27" spans="1:11">
      <c r="A27" s="4" t="s">
        <v>59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2"/>
        <v>0</v>
      </c>
      <c r="J27" s="4" t="s">
        <v>18</v>
      </c>
      <c r="K27" s="4" t="s">
        <v>39</v>
      </c>
    </row>
    <row r="28" spans="1:11">
      <c r="A28" s="4" t="s">
        <v>60</v>
      </c>
      <c r="B28" s="5"/>
      <c r="C28" s="5"/>
      <c r="D28" s="6" t="str">
        <f t="shared" si="1"/>
        <v>Simbach</v>
      </c>
      <c r="E28" s="5"/>
      <c r="F28" s="7"/>
      <c r="G28" s="7"/>
      <c r="H28" s="7"/>
      <c r="I28" s="8">
        <f t="shared" si="2"/>
        <v>0</v>
      </c>
      <c r="J28" s="4" t="s">
        <v>18</v>
      </c>
      <c r="K28" s="4" t="s">
        <v>39</v>
      </c>
    </row>
    <row r="29" spans="1:11">
      <c r="A29" s="4" t="s">
        <v>61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2"/>
        <v>0</v>
      </c>
      <c r="J29" s="4" t="s">
        <v>18</v>
      </c>
      <c r="K29" s="4" t="s">
        <v>39</v>
      </c>
    </row>
    <row r="30" spans="1:11">
      <c r="A30" s="4" t="s">
        <v>62</v>
      </c>
      <c r="B30" s="5"/>
      <c r="C30" s="5"/>
      <c r="D30" s="6" t="str">
        <f t="shared" si="1"/>
        <v>Simbach</v>
      </c>
      <c r="E30" s="5"/>
      <c r="F30" s="7"/>
      <c r="G30" s="7"/>
      <c r="H30" s="7"/>
      <c r="I30" s="8">
        <f t="shared" si="2"/>
        <v>0</v>
      </c>
      <c r="J30" s="4" t="s">
        <v>18</v>
      </c>
      <c r="K30" s="4" t="s">
        <v>39</v>
      </c>
    </row>
    <row r="31" spans="1:11">
      <c r="A31" s="4" t="s">
        <v>63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2"/>
        <v>0</v>
      </c>
      <c r="J31" s="4" t="s">
        <v>18</v>
      </c>
      <c r="K31" s="4" t="s">
        <v>39</v>
      </c>
    </row>
    <row r="32" spans="1:11">
      <c r="A32" s="4" t="s">
        <v>64</v>
      </c>
      <c r="B32" s="5"/>
      <c r="C32" s="5"/>
      <c r="D32" s="6" t="str">
        <f t="shared" si="1"/>
        <v>Simbach</v>
      </c>
      <c r="E32" s="5"/>
      <c r="F32" s="7"/>
      <c r="G32" s="7"/>
      <c r="H32" s="7"/>
      <c r="I32" s="8">
        <f t="shared" si="2"/>
        <v>0</v>
      </c>
      <c r="J32" s="4" t="s">
        <v>18</v>
      </c>
      <c r="K32" s="4" t="s">
        <v>39</v>
      </c>
    </row>
    <row r="33" spans="1:11">
      <c r="A33" s="4" t="s">
        <v>65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2"/>
        <v>0</v>
      </c>
      <c r="J33" s="4" t="s">
        <v>18</v>
      </c>
      <c r="K33" s="4" t="s">
        <v>39</v>
      </c>
    </row>
    <row r="34" spans="1:11">
      <c r="A34" s="4" t="s">
        <v>66</v>
      </c>
      <c r="B34" s="5"/>
      <c r="C34" s="5"/>
      <c r="D34" s="6" t="str">
        <f t="shared" si="1"/>
        <v>Simbach</v>
      </c>
      <c r="E34" s="5"/>
      <c r="F34" s="7"/>
      <c r="G34" s="7"/>
      <c r="H34" s="7"/>
      <c r="I34" s="8">
        <f t="shared" si="2"/>
        <v>0</v>
      </c>
      <c r="J34" s="4" t="s">
        <v>18</v>
      </c>
      <c r="K34" s="4" t="s">
        <v>39</v>
      </c>
    </row>
    <row r="35" spans="1:11">
      <c r="A35" s="4" t="s">
        <v>67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2"/>
        <v>0</v>
      </c>
      <c r="J35" s="4" t="s">
        <v>18</v>
      </c>
      <c r="K35" s="4" t="s">
        <v>39</v>
      </c>
    </row>
    <row r="36" spans="1:11">
      <c r="A36" s="4" t="s">
        <v>68</v>
      </c>
      <c r="B36" s="5"/>
      <c r="C36" s="5"/>
      <c r="D36" s="6" t="str">
        <f t="shared" si="1"/>
        <v>Simbach</v>
      </c>
      <c r="E36" s="5"/>
      <c r="F36" s="7"/>
      <c r="G36" s="7"/>
      <c r="H36" s="7"/>
      <c r="I36" s="8">
        <f t="shared" si="2"/>
        <v>0</v>
      </c>
      <c r="J36" s="4" t="s">
        <v>18</v>
      </c>
      <c r="K36" s="4" t="s">
        <v>39</v>
      </c>
    </row>
    <row r="37" spans="1:11">
      <c r="A37" s="4" t="s">
        <v>69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2"/>
        <v>0</v>
      </c>
      <c r="J37" s="4" t="s">
        <v>18</v>
      </c>
      <c r="K37" s="4" t="s">
        <v>39</v>
      </c>
    </row>
    <row r="38" spans="1:11">
      <c r="A38" s="4" t="s">
        <v>70</v>
      </c>
      <c r="B38" s="5"/>
      <c r="C38" s="5"/>
      <c r="D38" s="6" t="str">
        <f t="shared" si="1"/>
        <v>Simbach</v>
      </c>
      <c r="E38" s="5"/>
      <c r="F38" s="7"/>
      <c r="G38" s="7"/>
      <c r="H38" s="7"/>
      <c r="I38" s="8">
        <f t="shared" si="2"/>
        <v>0</v>
      </c>
      <c r="J38" s="4" t="s">
        <v>18</v>
      </c>
      <c r="K38" s="4" t="s">
        <v>39</v>
      </c>
    </row>
    <row r="39" spans="1:11">
      <c r="A39" s="4" t="s">
        <v>71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2"/>
        <v>0</v>
      </c>
      <c r="J39" s="4" t="s">
        <v>18</v>
      </c>
      <c r="K39" s="4" t="s">
        <v>39</v>
      </c>
    </row>
    <row r="40" spans="1:11">
      <c r="A40" s="4" t="s">
        <v>72</v>
      </c>
      <c r="B40" s="5"/>
      <c r="C40" s="5"/>
      <c r="D40" s="6" t="str">
        <f t="shared" si="1"/>
        <v>Simbach</v>
      </c>
      <c r="E40" s="5"/>
      <c r="F40" s="7"/>
      <c r="G40" s="7"/>
      <c r="H40" s="7"/>
      <c r="I40" s="8">
        <f t="shared" si="2"/>
        <v>0</v>
      </c>
      <c r="J40" s="4" t="s">
        <v>18</v>
      </c>
      <c r="K40" s="4" t="s">
        <v>39</v>
      </c>
    </row>
    <row r="41" spans="1:11">
      <c r="A41" s="4" t="s">
        <v>73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2"/>
        <v>0</v>
      </c>
      <c r="J41" s="4" t="s">
        <v>18</v>
      </c>
      <c r="K41" s="4" t="s">
        <v>39</v>
      </c>
    </row>
    <row r="42" spans="1:11">
      <c r="A42" s="4" t="s">
        <v>74</v>
      </c>
      <c r="B42" s="5"/>
      <c r="C42" s="5"/>
      <c r="D42" s="6" t="str">
        <f t="shared" si="1"/>
        <v>Simbach</v>
      </c>
      <c r="E42" s="5"/>
      <c r="F42" s="7"/>
      <c r="G42" s="7"/>
      <c r="H42" s="7"/>
      <c r="I42" s="8">
        <f t="shared" si="2"/>
        <v>0</v>
      </c>
      <c r="J42" s="4" t="s">
        <v>18</v>
      </c>
      <c r="K42" s="4" t="s">
        <v>39</v>
      </c>
    </row>
    <row r="43" spans="1:11">
      <c r="A43" s="4" t="s">
        <v>75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2"/>
        <v>0</v>
      </c>
      <c r="J43" s="4" t="s">
        <v>18</v>
      </c>
      <c r="K43" s="4" t="s">
        <v>39</v>
      </c>
    </row>
    <row r="44" spans="1:11">
      <c r="A44" s="4" t="s">
        <v>76</v>
      </c>
      <c r="B44" s="5"/>
      <c r="C44" s="5"/>
      <c r="D44" s="6" t="str">
        <f t="shared" si="1"/>
        <v>Simbach</v>
      </c>
      <c r="E44" s="5"/>
      <c r="F44" s="7"/>
      <c r="G44" s="7"/>
      <c r="H44" s="7"/>
      <c r="I44" s="8">
        <f t="shared" si="2"/>
        <v>0</v>
      </c>
      <c r="J44" s="4" t="s">
        <v>18</v>
      </c>
      <c r="K44" s="4" t="s">
        <v>39</v>
      </c>
    </row>
    <row r="45" spans="1:11">
      <c r="A45" s="4" t="s">
        <v>77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2"/>
        <v>0</v>
      </c>
      <c r="J45" s="4" t="s">
        <v>18</v>
      </c>
      <c r="K45" s="4" t="s">
        <v>39</v>
      </c>
    </row>
    <row r="46" spans="1:11">
      <c r="A46" s="4" t="s">
        <v>78</v>
      </c>
      <c r="B46" s="5"/>
      <c r="C46" s="5"/>
      <c r="D46" s="6" t="str">
        <f t="shared" si="1"/>
        <v>Simbach</v>
      </c>
      <c r="E46" s="5"/>
      <c r="F46" s="7"/>
      <c r="G46" s="7"/>
      <c r="H46" s="7"/>
      <c r="I46" s="8">
        <f t="shared" si="2"/>
        <v>0</v>
      </c>
      <c r="J46" s="4" t="s">
        <v>18</v>
      </c>
      <c r="K46" s="4" t="s">
        <v>39</v>
      </c>
    </row>
    <row r="47" spans="1:11">
      <c r="A47" s="4" t="s">
        <v>79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2"/>
        <v>0</v>
      </c>
      <c r="J47" s="4" t="s">
        <v>18</v>
      </c>
      <c r="K47" s="4" t="s">
        <v>39</v>
      </c>
    </row>
    <row r="48" spans="1:11">
      <c r="A48" s="4" t="s">
        <v>80</v>
      </c>
      <c r="B48" s="5"/>
      <c r="C48" s="5"/>
      <c r="D48" s="6" t="str">
        <f t="shared" si="1"/>
        <v>Simbach</v>
      </c>
      <c r="E48" s="5"/>
      <c r="F48" s="7"/>
      <c r="G48" s="7"/>
      <c r="H48" s="7"/>
      <c r="I48" s="8">
        <f t="shared" si="2"/>
        <v>0</v>
      </c>
      <c r="J48" s="4" t="s">
        <v>18</v>
      </c>
      <c r="K48" s="4" t="s">
        <v>39</v>
      </c>
    </row>
    <row r="49" spans="1:11">
      <c r="A49" s="4" t="s">
        <v>81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2"/>
        <v>0</v>
      </c>
      <c r="J49" s="4" t="s">
        <v>18</v>
      </c>
      <c r="K49" s="4" t="s">
        <v>39</v>
      </c>
    </row>
    <row r="50" spans="1:11">
      <c r="A50" s="4" t="s">
        <v>82</v>
      </c>
      <c r="B50" s="5"/>
      <c r="C50" s="5"/>
      <c r="D50" s="6" t="str">
        <f t="shared" si="1"/>
        <v>Simbach</v>
      </c>
      <c r="E50" s="5"/>
      <c r="F50" s="7"/>
      <c r="G50" s="7"/>
      <c r="H50" s="7"/>
      <c r="I50" s="8">
        <f t="shared" si="2"/>
        <v>0</v>
      </c>
      <c r="J50" s="4" t="s">
        <v>18</v>
      </c>
      <c r="K50" s="4" t="s">
        <v>39</v>
      </c>
    </row>
    <row r="51" spans="1:11">
      <c r="A51" s="4" t="s">
        <v>83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2"/>
        <v>0</v>
      </c>
      <c r="J51" s="4" t="s">
        <v>18</v>
      </c>
      <c r="K51" s="4" t="s">
        <v>39</v>
      </c>
    </row>
    <row r="52" spans="1:11">
      <c r="A52" s="4" t="s">
        <v>84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2"/>
        <v>0</v>
      </c>
      <c r="J52" s="4" t="s">
        <v>18</v>
      </c>
      <c r="K52" s="4" t="s">
        <v>39</v>
      </c>
    </row>
    <row r="53" spans="1:11">
      <c r="A53" s="4" t="s">
        <v>85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2"/>
        <v>0</v>
      </c>
      <c r="J53" s="4" t="s">
        <v>18</v>
      </c>
      <c r="K53" s="4" t="s">
        <v>39</v>
      </c>
    </row>
    <row r="54" spans="1:11">
      <c r="A54" s="4" t="s">
        <v>86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2"/>
        <v>0</v>
      </c>
      <c r="J54" s="4" t="s">
        <v>18</v>
      </c>
      <c r="K54" s="4" t="s">
        <v>39</v>
      </c>
    </row>
    <row r="56" spans="1:11">
      <c r="B56" s="11" t="s">
        <v>87</v>
      </c>
    </row>
  </sheetData>
  <sortState ref="B5:K12">
    <sortCondition descending="1" ref="I5:I12"/>
  </sortState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E3" sqref="E3"/>
    </sheetView>
  </sheetViews>
  <sheetFormatPr baseColWidth="10" defaultColWidth="9" defaultRowHeight="15"/>
  <cols>
    <col min="1" max="1" width="3.28515625" customWidth="1"/>
    <col min="2" max="2" width="24.7109375" customWidth="1"/>
    <col min="3" max="4" width="15.5703125" customWidth="1"/>
    <col min="5" max="5" width="22.5703125" customWidth="1"/>
    <col min="6" max="9" width="6.7109375" customWidth="1"/>
    <col min="10" max="10" width="5.8554687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3" spans="1:11" ht="21">
      <c r="A3" s="9" t="s">
        <v>26</v>
      </c>
    </row>
    <row r="4" spans="1:11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1">
      <c r="A5" s="68" t="s">
        <v>32</v>
      </c>
      <c r="B5" s="5" t="s">
        <v>223</v>
      </c>
      <c r="C5" s="5" t="s">
        <v>224</v>
      </c>
      <c r="D5" s="6" t="s">
        <v>136</v>
      </c>
      <c r="E5" s="5" t="s">
        <v>225</v>
      </c>
      <c r="F5" s="7">
        <v>187</v>
      </c>
      <c r="G5" s="7">
        <v>181</v>
      </c>
      <c r="H5" s="7">
        <v>187</v>
      </c>
      <c r="I5" s="8">
        <f t="shared" ref="I5:I24" si="0">SUM(F5:H5)</f>
        <v>555</v>
      </c>
      <c r="J5" s="4" t="s">
        <v>38</v>
      </c>
      <c r="K5" s="4" t="s">
        <v>39</v>
      </c>
    </row>
    <row r="6" spans="1:11">
      <c r="A6" s="68" t="s">
        <v>33</v>
      </c>
      <c r="B6" s="117" t="s">
        <v>181</v>
      </c>
      <c r="C6" s="117" t="s">
        <v>182</v>
      </c>
      <c r="D6" s="120" t="s">
        <v>136</v>
      </c>
      <c r="E6" s="117" t="s">
        <v>180</v>
      </c>
      <c r="F6" s="123">
        <v>180</v>
      </c>
      <c r="G6" s="123">
        <v>179</v>
      </c>
      <c r="H6" s="123">
        <v>180</v>
      </c>
      <c r="I6" s="8">
        <f t="shared" si="0"/>
        <v>539</v>
      </c>
      <c r="J6" s="4" t="s">
        <v>38</v>
      </c>
      <c r="K6" s="4" t="s">
        <v>39</v>
      </c>
    </row>
    <row r="7" spans="1:11">
      <c r="A7" s="68" t="s">
        <v>34</v>
      </c>
      <c r="B7" s="5" t="s">
        <v>223</v>
      </c>
      <c r="C7" s="5" t="s">
        <v>197</v>
      </c>
      <c r="D7" s="6" t="s">
        <v>136</v>
      </c>
      <c r="E7" s="5" t="s">
        <v>225</v>
      </c>
      <c r="F7" s="7">
        <v>181</v>
      </c>
      <c r="G7" s="7">
        <v>170</v>
      </c>
      <c r="H7" s="7">
        <v>177</v>
      </c>
      <c r="I7" s="8">
        <f t="shared" si="0"/>
        <v>528</v>
      </c>
      <c r="J7" s="4" t="s">
        <v>38</v>
      </c>
      <c r="K7" s="4" t="s">
        <v>39</v>
      </c>
    </row>
    <row r="8" spans="1:11">
      <c r="A8" s="68" t="s">
        <v>40</v>
      </c>
      <c r="B8" s="117" t="s">
        <v>178</v>
      </c>
      <c r="C8" s="117" t="s">
        <v>179</v>
      </c>
      <c r="D8" s="120" t="s">
        <v>136</v>
      </c>
      <c r="E8" s="117" t="s">
        <v>180</v>
      </c>
      <c r="F8" s="123">
        <v>178</v>
      </c>
      <c r="G8" s="123">
        <v>173</v>
      </c>
      <c r="H8" s="123">
        <v>174</v>
      </c>
      <c r="I8" s="8">
        <f t="shared" si="0"/>
        <v>525</v>
      </c>
      <c r="J8" s="4" t="s">
        <v>38</v>
      </c>
      <c r="K8" s="4" t="s">
        <v>39</v>
      </c>
    </row>
    <row r="9" spans="1:11">
      <c r="A9" s="68" t="s">
        <v>41</v>
      </c>
      <c r="B9" s="5" t="s">
        <v>137</v>
      </c>
      <c r="C9" s="5" t="s">
        <v>138</v>
      </c>
      <c r="D9" s="114" t="str">
        <f>E5</f>
        <v>Sportschützen Fürstberg-Kirn</v>
      </c>
      <c r="E9" s="5" t="s">
        <v>159</v>
      </c>
      <c r="F9" s="7">
        <v>170</v>
      </c>
      <c r="G9" s="7">
        <v>169</v>
      </c>
      <c r="H9" s="7">
        <v>168</v>
      </c>
      <c r="I9" s="8">
        <f t="shared" si="0"/>
        <v>507</v>
      </c>
      <c r="J9" s="4" t="s">
        <v>38</v>
      </c>
      <c r="K9" s="4" t="s">
        <v>39</v>
      </c>
    </row>
    <row r="10" spans="1:11">
      <c r="A10" s="68" t="s">
        <v>42</v>
      </c>
      <c r="B10" s="113" t="s">
        <v>194</v>
      </c>
      <c r="C10" s="113" t="s">
        <v>195</v>
      </c>
      <c r="D10" s="114" t="s">
        <v>136</v>
      </c>
      <c r="E10" s="113" t="s">
        <v>193</v>
      </c>
      <c r="F10" s="115">
        <v>172</v>
      </c>
      <c r="G10" s="115">
        <v>169</v>
      </c>
      <c r="H10" s="115">
        <v>165</v>
      </c>
      <c r="I10" s="8">
        <f t="shared" si="0"/>
        <v>506</v>
      </c>
      <c r="J10" s="4" t="s">
        <v>38</v>
      </c>
      <c r="K10" s="4" t="s">
        <v>39</v>
      </c>
    </row>
    <row r="11" spans="1:11">
      <c r="A11" s="68" t="s">
        <v>43</v>
      </c>
      <c r="B11" s="113" t="s">
        <v>139</v>
      </c>
      <c r="C11" s="113" t="s">
        <v>140</v>
      </c>
      <c r="D11" s="114" t="str">
        <f>D10</f>
        <v>Simbach</v>
      </c>
      <c r="E11" s="113" t="s">
        <v>159</v>
      </c>
      <c r="F11" s="115">
        <v>168</v>
      </c>
      <c r="G11" s="115">
        <v>161</v>
      </c>
      <c r="H11" s="115">
        <v>168</v>
      </c>
      <c r="I11" s="8">
        <f t="shared" si="0"/>
        <v>497</v>
      </c>
      <c r="J11" s="4" t="s">
        <v>38</v>
      </c>
      <c r="K11" s="4" t="s">
        <v>39</v>
      </c>
    </row>
    <row r="12" spans="1:11">
      <c r="A12" s="68" t="s">
        <v>44</v>
      </c>
      <c r="B12" s="60" t="s">
        <v>191</v>
      </c>
      <c r="C12" s="60" t="s">
        <v>192</v>
      </c>
      <c r="D12" s="114" t="s">
        <v>136</v>
      </c>
      <c r="E12" s="60" t="s">
        <v>193</v>
      </c>
      <c r="F12" s="61">
        <v>156</v>
      </c>
      <c r="G12" s="61">
        <v>170</v>
      </c>
      <c r="H12" s="61">
        <v>163</v>
      </c>
      <c r="I12" s="8">
        <f t="shared" si="0"/>
        <v>489</v>
      </c>
      <c r="J12" s="4" t="s">
        <v>38</v>
      </c>
      <c r="K12" s="4" t="s">
        <v>39</v>
      </c>
    </row>
    <row r="13" spans="1:11">
      <c r="A13" s="68" t="s">
        <v>45</v>
      </c>
      <c r="B13" s="118" t="s">
        <v>144</v>
      </c>
      <c r="C13" s="118" t="s">
        <v>145</v>
      </c>
      <c r="D13" s="121" t="str">
        <f>D12</f>
        <v>Simbach</v>
      </c>
      <c r="E13" s="118" t="s">
        <v>159</v>
      </c>
      <c r="F13" s="124">
        <v>163</v>
      </c>
      <c r="G13" s="124">
        <v>172</v>
      </c>
      <c r="H13" s="124">
        <v>151</v>
      </c>
      <c r="I13" s="8">
        <f t="shared" si="0"/>
        <v>486</v>
      </c>
      <c r="J13" s="4" t="s">
        <v>38</v>
      </c>
      <c r="K13" s="4" t="s">
        <v>39</v>
      </c>
    </row>
    <row r="14" spans="1:11">
      <c r="A14" s="68" t="s">
        <v>46</v>
      </c>
      <c r="B14" s="118" t="s">
        <v>196</v>
      </c>
      <c r="C14" s="118" t="s">
        <v>172</v>
      </c>
      <c r="D14" s="121" t="s">
        <v>136</v>
      </c>
      <c r="E14" s="118" t="s">
        <v>193</v>
      </c>
      <c r="F14" s="124">
        <v>166</v>
      </c>
      <c r="G14" s="124">
        <v>175</v>
      </c>
      <c r="H14" s="124">
        <v>145</v>
      </c>
      <c r="I14" s="8">
        <f t="shared" si="0"/>
        <v>486</v>
      </c>
      <c r="J14" s="4" t="s">
        <v>38</v>
      </c>
      <c r="K14" s="4" t="s">
        <v>39</v>
      </c>
    </row>
    <row r="15" spans="1:11">
      <c r="A15" s="68" t="s">
        <v>47</v>
      </c>
      <c r="B15" s="108" t="s">
        <v>235</v>
      </c>
      <c r="C15" s="108" t="s">
        <v>236</v>
      </c>
      <c r="D15" s="109" t="s">
        <v>136</v>
      </c>
      <c r="E15" s="108" t="s">
        <v>233</v>
      </c>
      <c r="F15" s="110">
        <v>164</v>
      </c>
      <c r="G15" s="110">
        <v>151</v>
      </c>
      <c r="H15" s="110">
        <v>159</v>
      </c>
      <c r="I15" s="8">
        <f t="shared" si="0"/>
        <v>474</v>
      </c>
      <c r="J15" s="4" t="s">
        <v>38</v>
      </c>
      <c r="K15" s="4" t="s">
        <v>39</v>
      </c>
    </row>
    <row r="16" spans="1:11">
      <c r="A16" s="68" t="s">
        <v>48</v>
      </c>
      <c r="B16" s="113" t="s">
        <v>161</v>
      </c>
      <c r="C16" s="113" t="s">
        <v>162</v>
      </c>
      <c r="D16" s="114" t="s">
        <v>136</v>
      </c>
      <c r="E16" s="113" t="s">
        <v>163</v>
      </c>
      <c r="F16" s="115">
        <v>148</v>
      </c>
      <c r="G16" s="115">
        <v>153</v>
      </c>
      <c r="H16" s="115">
        <v>164</v>
      </c>
      <c r="I16" s="8">
        <f t="shared" si="0"/>
        <v>465</v>
      </c>
      <c r="J16" s="4" t="s">
        <v>38</v>
      </c>
      <c r="K16" s="4" t="s">
        <v>39</v>
      </c>
    </row>
    <row r="17" spans="1:11">
      <c r="A17" s="68" t="s">
        <v>49</v>
      </c>
      <c r="B17" s="75" t="s">
        <v>143</v>
      </c>
      <c r="C17" s="75" t="s">
        <v>140</v>
      </c>
      <c r="D17" s="113" t="str">
        <f>D16</f>
        <v>Simbach</v>
      </c>
      <c r="E17" s="75" t="s">
        <v>160</v>
      </c>
      <c r="F17" s="76">
        <v>145</v>
      </c>
      <c r="G17" s="76">
        <v>160</v>
      </c>
      <c r="H17" s="76">
        <v>145</v>
      </c>
      <c r="I17" s="8">
        <f t="shared" si="0"/>
        <v>450</v>
      </c>
      <c r="J17" s="4" t="s">
        <v>38</v>
      </c>
      <c r="K17" s="4" t="s">
        <v>39</v>
      </c>
    </row>
    <row r="18" spans="1:11">
      <c r="A18" s="68" t="s">
        <v>50</v>
      </c>
      <c r="B18" s="108" t="s">
        <v>231</v>
      </c>
      <c r="C18" s="108" t="s">
        <v>232</v>
      </c>
      <c r="D18" s="109" t="s">
        <v>136</v>
      </c>
      <c r="E18" s="108" t="s">
        <v>233</v>
      </c>
      <c r="F18" s="110">
        <v>149</v>
      </c>
      <c r="G18" s="110">
        <v>151</v>
      </c>
      <c r="H18" s="110">
        <v>143</v>
      </c>
      <c r="I18" s="8">
        <f t="shared" si="0"/>
        <v>443</v>
      </c>
      <c r="J18" s="4" t="s">
        <v>38</v>
      </c>
      <c r="K18" s="4" t="s">
        <v>39</v>
      </c>
    </row>
    <row r="19" spans="1:11">
      <c r="A19" s="68" t="s">
        <v>51</v>
      </c>
      <c r="B19" s="108" t="s">
        <v>234</v>
      </c>
      <c r="C19" s="108" t="s">
        <v>162</v>
      </c>
      <c r="D19" s="109" t="s">
        <v>136</v>
      </c>
      <c r="E19" s="108" t="s">
        <v>233</v>
      </c>
      <c r="F19" s="110">
        <v>141</v>
      </c>
      <c r="G19" s="110">
        <v>150</v>
      </c>
      <c r="H19" s="110">
        <v>139</v>
      </c>
      <c r="I19" s="8">
        <f t="shared" si="0"/>
        <v>430</v>
      </c>
      <c r="J19" s="4" t="s">
        <v>38</v>
      </c>
      <c r="K19" s="4" t="s">
        <v>39</v>
      </c>
    </row>
    <row r="20" spans="1:11">
      <c r="A20" s="68" t="s">
        <v>52</v>
      </c>
      <c r="B20" s="92" t="s">
        <v>196</v>
      </c>
      <c r="C20" s="92" t="s">
        <v>197</v>
      </c>
      <c r="D20" s="113" t="s">
        <v>136</v>
      </c>
      <c r="E20" s="92" t="s">
        <v>193</v>
      </c>
      <c r="F20" s="93">
        <v>142</v>
      </c>
      <c r="G20" s="93">
        <v>148</v>
      </c>
      <c r="H20" s="93">
        <v>139</v>
      </c>
      <c r="I20" s="8">
        <f t="shared" si="0"/>
        <v>429</v>
      </c>
      <c r="J20" s="4" t="s">
        <v>38</v>
      </c>
      <c r="K20" s="4" t="s">
        <v>39</v>
      </c>
    </row>
    <row r="21" spans="1:11">
      <c r="A21" s="68" t="s">
        <v>53</v>
      </c>
      <c r="B21" s="113" t="s">
        <v>141</v>
      </c>
      <c r="C21" s="113" t="s">
        <v>142</v>
      </c>
      <c r="D21" s="114" t="str">
        <f>D20</f>
        <v>Simbach</v>
      </c>
      <c r="E21" s="113" t="s">
        <v>160</v>
      </c>
      <c r="F21" s="115">
        <v>148</v>
      </c>
      <c r="G21" s="115">
        <v>133</v>
      </c>
      <c r="H21" s="115">
        <v>132</v>
      </c>
      <c r="I21" s="8">
        <f t="shared" si="0"/>
        <v>413</v>
      </c>
      <c r="J21" s="4" t="s">
        <v>38</v>
      </c>
      <c r="K21" s="4" t="s">
        <v>39</v>
      </c>
    </row>
    <row r="22" spans="1:11">
      <c r="A22" s="68" t="s">
        <v>54</v>
      </c>
      <c r="B22" s="113" t="s">
        <v>144</v>
      </c>
      <c r="C22" s="113" t="s">
        <v>175</v>
      </c>
      <c r="D22" s="114" t="s">
        <v>136</v>
      </c>
      <c r="E22" s="113" t="s">
        <v>193</v>
      </c>
      <c r="F22" s="115">
        <v>135</v>
      </c>
      <c r="G22" s="115">
        <v>137</v>
      </c>
      <c r="H22" s="115">
        <v>130</v>
      </c>
      <c r="I22" s="8">
        <f t="shared" si="0"/>
        <v>402</v>
      </c>
      <c r="J22" s="4" t="s">
        <v>38</v>
      </c>
      <c r="K22" s="4" t="s">
        <v>39</v>
      </c>
    </row>
    <row r="23" spans="1:11">
      <c r="A23" s="68" t="s">
        <v>55</v>
      </c>
      <c r="B23" s="113" t="s">
        <v>146</v>
      </c>
      <c r="C23" s="113" t="s">
        <v>147</v>
      </c>
      <c r="D23" s="113" t="str">
        <f>D22</f>
        <v>Simbach</v>
      </c>
      <c r="E23" s="113" t="s">
        <v>160</v>
      </c>
      <c r="F23" s="115">
        <v>103</v>
      </c>
      <c r="G23" s="115">
        <v>97</v>
      </c>
      <c r="H23" s="115">
        <v>94</v>
      </c>
      <c r="I23" s="8">
        <f t="shared" si="0"/>
        <v>294</v>
      </c>
      <c r="J23" s="4" t="s">
        <v>38</v>
      </c>
      <c r="K23" s="4" t="s">
        <v>39</v>
      </c>
    </row>
    <row r="24" spans="1:11">
      <c r="A24" s="68" t="s">
        <v>56</v>
      </c>
      <c r="B24" s="113" t="s">
        <v>164</v>
      </c>
      <c r="C24" s="113" t="s">
        <v>165</v>
      </c>
      <c r="D24" s="114" t="s">
        <v>136</v>
      </c>
      <c r="E24" s="113" t="s">
        <v>163</v>
      </c>
      <c r="F24" s="115">
        <v>92</v>
      </c>
      <c r="G24" s="115">
        <v>103</v>
      </c>
      <c r="H24" s="115">
        <v>84</v>
      </c>
      <c r="I24" s="8">
        <f t="shared" si="0"/>
        <v>279</v>
      </c>
      <c r="J24" s="4" t="s">
        <v>38</v>
      </c>
      <c r="K24" s="4" t="s">
        <v>39</v>
      </c>
    </row>
    <row r="25" spans="1:11">
      <c r="A25" s="4" t="s">
        <v>57</v>
      </c>
      <c r="B25" s="5"/>
      <c r="C25" s="5"/>
      <c r="D25" s="6" t="str">
        <f t="shared" ref="D25:D54" si="1">D24</f>
        <v>Simbach</v>
      </c>
      <c r="E25" s="5"/>
      <c r="F25" s="7"/>
      <c r="G25" s="7"/>
      <c r="H25" s="7"/>
      <c r="I25" s="8">
        <f t="shared" ref="I25:I54" si="2">SUM(F25:H25)</f>
        <v>0</v>
      </c>
      <c r="J25" s="4" t="s">
        <v>38</v>
      </c>
      <c r="K25" s="4" t="s">
        <v>39</v>
      </c>
    </row>
    <row r="26" spans="1:11">
      <c r="A26" s="4" t="s">
        <v>58</v>
      </c>
      <c r="B26" s="5"/>
      <c r="C26" s="5"/>
      <c r="D26" s="5" t="str">
        <f t="shared" si="1"/>
        <v>Simbach</v>
      </c>
      <c r="E26" s="5"/>
      <c r="F26" s="7"/>
      <c r="G26" s="7"/>
      <c r="H26" s="7"/>
      <c r="I26" s="8">
        <f t="shared" si="2"/>
        <v>0</v>
      </c>
      <c r="J26" s="4" t="s">
        <v>38</v>
      </c>
      <c r="K26" s="4" t="s">
        <v>39</v>
      </c>
    </row>
    <row r="27" spans="1:11">
      <c r="A27" s="4" t="s">
        <v>59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2"/>
        <v>0</v>
      </c>
      <c r="J27" s="4" t="s">
        <v>38</v>
      </c>
      <c r="K27" s="4" t="s">
        <v>39</v>
      </c>
    </row>
    <row r="28" spans="1:11">
      <c r="A28" s="4" t="s">
        <v>60</v>
      </c>
      <c r="B28" s="5"/>
      <c r="C28" s="5"/>
      <c r="D28" s="5" t="str">
        <f t="shared" si="1"/>
        <v>Simbach</v>
      </c>
      <c r="E28" s="5"/>
      <c r="F28" s="7"/>
      <c r="G28" s="7"/>
      <c r="H28" s="7"/>
      <c r="I28" s="8">
        <f t="shared" si="2"/>
        <v>0</v>
      </c>
      <c r="J28" s="4" t="s">
        <v>38</v>
      </c>
      <c r="K28" s="4" t="s">
        <v>39</v>
      </c>
    </row>
    <row r="29" spans="1:11">
      <c r="A29" s="4" t="s">
        <v>61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2"/>
        <v>0</v>
      </c>
      <c r="J29" s="4" t="s">
        <v>38</v>
      </c>
      <c r="K29" s="4" t="s">
        <v>39</v>
      </c>
    </row>
    <row r="30" spans="1:11">
      <c r="A30" s="4" t="s">
        <v>62</v>
      </c>
      <c r="B30" s="5"/>
      <c r="C30" s="5"/>
      <c r="D30" s="5" t="str">
        <f t="shared" si="1"/>
        <v>Simbach</v>
      </c>
      <c r="E30" s="5"/>
      <c r="F30" s="7"/>
      <c r="G30" s="7"/>
      <c r="H30" s="7"/>
      <c r="I30" s="8">
        <f t="shared" si="2"/>
        <v>0</v>
      </c>
      <c r="J30" s="4" t="s">
        <v>38</v>
      </c>
      <c r="K30" s="4" t="s">
        <v>39</v>
      </c>
    </row>
    <row r="31" spans="1:11">
      <c r="A31" s="4" t="s">
        <v>63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2"/>
        <v>0</v>
      </c>
      <c r="J31" s="4" t="s">
        <v>38</v>
      </c>
      <c r="K31" s="4" t="s">
        <v>39</v>
      </c>
    </row>
    <row r="32" spans="1:11">
      <c r="A32" s="4" t="s">
        <v>64</v>
      </c>
      <c r="B32" s="5"/>
      <c r="C32" s="5"/>
      <c r="D32" s="5" t="str">
        <f t="shared" si="1"/>
        <v>Simbach</v>
      </c>
      <c r="E32" s="5"/>
      <c r="F32" s="7"/>
      <c r="G32" s="7"/>
      <c r="H32" s="7"/>
      <c r="I32" s="8">
        <f t="shared" si="2"/>
        <v>0</v>
      </c>
      <c r="J32" s="4" t="s">
        <v>38</v>
      </c>
      <c r="K32" s="4" t="s">
        <v>39</v>
      </c>
    </row>
    <row r="33" spans="1:11">
      <c r="A33" s="4" t="s">
        <v>65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2"/>
        <v>0</v>
      </c>
      <c r="J33" s="4" t="s">
        <v>38</v>
      </c>
      <c r="K33" s="4" t="s">
        <v>39</v>
      </c>
    </row>
    <row r="34" spans="1:11">
      <c r="A34" s="4" t="s">
        <v>66</v>
      </c>
      <c r="B34" s="5"/>
      <c r="C34" s="5"/>
      <c r="D34" s="5" t="str">
        <f t="shared" si="1"/>
        <v>Simbach</v>
      </c>
      <c r="E34" s="5"/>
      <c r="F34" s="7"/>
      <c r="G34" s="7"/>
      <c r="H34" s="7"/>
      <c r="I34" s="8">
        <f t="shared" si="2"/>
        <v>0</v>
      </c>
      <c r="J34" s="4" t="s">
        <v>38</v>
      </c>
      <c r="K34" s="4" t="s">
        <v>39</v>
      </c>
    </row>
    <row r="35" spans="1:11">
      <c r="A35" s="4" t="s">
        <v>67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2"/>
        <v>0</v>
      </c>
      <c r="J35" s="4" t="s">
        <v>38</v>
      </c>
      <c r="K35" s="4" t="s">
        <v>39</v>
      </c>
    </row>
    <row r="36" spans="1:11">
      <c r="A36" s="4" t="s">
        <v>68</v>
      </c>
      <c r="B36" s="5"/>
      <c r="C36" s="5"/>
      <c r="D36" s="5" t="str">
        <f t="shared" si="1"/>
        <v>Simbach</v>
      </c>
      <c r="E36" s="5"/>
      <c r="F36" s="7"/>
      <c r="G36" s="7"/>
      <c r="H36" s="7"/>
      <c r="I36" s="8">
        <f t="shared" si="2"/>
        <v>0</v>
      </c>
      <c r="J36" s="4" t="s">
        <v>38</v>
      </c>
      <c r="K36" s="4" t="s">
        <v>39</v>
      </c>
    </row>
    <row r="37" spans="1:11">
      <c r="A37" s="4" t="s">
        <v>69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2"/>
        <v>0</v>
      </c>
      <c r="J37" s="4" t="s">
        <v>38</v>
      </c>
      <c r="K37" s="4" t="s">
        <v>39</v>
      </c>
    </row>
    <row r="38" spans="1:11">
      <c r="A38" s="4" t="s">
        <v>70</v>
      </c>
      <c r="B38" s="5"/>
      <c r="C38" s="5"/>
      <c r="D38" s="5" t="str">
        <f t="shared" si="1"/>
        <v>Simbach</v>
      </c>
      <c r="E38" s="5"/>
      <c r="F38" s="7"/>
      <c r="G38" s="7"/>
      <c r="H38" s="7"/>
      <c r="I38" s="8">
        <f t="shared" si="2"/>
        <v>0</v>
      </c>
      <c r="J38" s="4" t="s">
        <v>38</v>
      </c>
      <c r="K38" s="4" t="s">
        <v>39</v>
      </c>
    </row>
    <row r="39" spans="1:11">
      <c r="A39" s="4" t="s">
        <v>71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2"/>
        <v>0</v>
      </c>
      <c r="J39" s="4" t="s">
        <v>38</v>
      </c>
      <c r="K39" s="4" t="s">
        <v>39</v>
      </c>
    </row>
    <row r="40" spans="1:11">
      <c r="A40" s="4" t="s">
        <v>72</v>
      </c>
      <c r="B40" s="5"/>
      <c r="C40" s="5"/>
      <c r="D40" s="5" t="str">
        <f t="shared" si="1"/>
        <v>Simbach</v>
      </c>
      <c r="E40" s="5"/>
      <c r="F40" s="7"/>
      <c r="G40" s="7"/>
      <c r="H40" s="7"/>
      <c r="I40" s="8">
        <f t="shared" si="2"/>
        <v>0</v>
      </c>
      <c r="J40" s="4" t="s">
        <v>38</v>
      </c>
      <c r="K40" s="4" t="s">
        <v>39</v>
      </c>
    </row>
    <row r="41" spans="1:11">
      <c r="A41" s="4" t="s">
        <v>73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2"/>
        <v>0</v>
      </c>
      <c r="J41" s="4" t="s">
        <v>38</v>
      </c>
      <c r="K41" s="4" t="s">
        <v>39</v>
      </c>
    </row>
    <row r="42" spans="1:11">
      <c r="A42" s="4" t="s">
        <v>74</v>
      </c>
      <c r="B42" s="5"/>
      <c r="C42" s="5"/>
      <c r="D42" s="5" t="str">
        <f t="shared" si="1"/>
        <v>Simbach</v>
      </c>
      <c r="E42" s="5"/>
      <c r="F42" s="7"/>
      <c r="G42" s="7"/>
      <c r="H42" s="7"/>
      <c r="I42" s="8">
        <f t="shared" si="2"/>
        <v>0</v>
      </c>
      <c r="J42" s="4" t="s">
        <v>38</v>
      </c>
      <c r="K42" s="4" t="s">
        <v>39</v>
      </c>
    </row>
    <row r="43" spans="1:11">
      <c r="A43" s="4" t="s">
        <v>75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2"/>
        <v>0</v>
      </c>
      <c r="J43" s="4" t="s">
        <v>38</v>
      </c>
      <c r="K43" s="4" t="s">
        <v>39</v>
      </c>
    </row>
    <row r="44" spans="1:11">
      <c r="A44" s="4" t="s">
        <v>76</v>
      </c>
      <c r="B44" s="5"/>
      <c r="C44" s="5"/>
      <c r="D44" s="5" t="str">
        <f t="shared" si="1"/>
        <v>Simbach</v>
      </c>
      <c r="E44" s="5"/>
      <c r="F44" s="7"/>
      <c r="G44" s="7"/>
      <c r="H44" s="7"/>
      <c r="I44" s="8">
        <f t="shared" si="2"/>
        <v>0</v>
      </c>
      <c r="J44" s="4" t="s">
        <v>38</v>
      </c>
      <c r="K44" s="4" t="s">
        <v>39</v>
      </c>
    </row>
    <row r="45" spans="1:11">
      <c r="A45" s="4" t="s">
        <v>77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2"/>
        <v>0</v>
      </c>
      <c r="J45" s="4" t="s">
        <v>38</v>
      </c>
      <c r="K45" s="4" t="s">
        <v>39</v>
      </c>
    </row>
    <row r="46" spans="1:11">
      <c r="A46" s="4" t="s">
        <v>78</v>
      </c>
      <c r="B46" s="5"/>
      <c r="C46" s="5"/>
      <c r="D46" s="5" t="str">
        <f t="shared" si="1"/>
        <v>Simbach</v>
      </c>
      <c r="E46" s="5"/>
      <c r="F46" s="7"/>
      <c r="G46" s="7"/>
      <c r="H46" s="7"/>
      <c r="I46" s="8">
        <f t="shared" si="2"/>
        <v>0</v>
      </c>
      <c r="J46" s="4" t="s">
        <v>38</v>
      </c>
      <c r="K46" s="4" t="s">
        <v>39</v>
      </c>
    </row>
    <row r="47" spans="1:11">
      <c r="A47" s="4" t="s">
        <v>79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2"/>
        <v>0</v>
      </c>
      <c r="J47" s="4" t="s">
        <v>38</v>
      </c>
      <c r="K47" s="4" t="s">
        <v>39</v>
      </c>
    </row>
    <row r="48" spans="1:11">
      <c r="A48" s="4" t="s">
        <v>80</v>
      </c>
      <c r="B48" s="5"/>
      <c r="C48" s="5"/>
      <c r="D48" s="5" t="str">
        <f t="shared" si="1"/>
        <v>Simbach</v>
      </c>
      <c r="E48" s="5"/>
      <c r="F48" s="7"/>
      <c r="G48" s="7"/>
      <c r="H48" s="7"/>
      <c r="I48" s="8">
        <f t="shared" si="2"/>
        <v>0</v>
      </c>
      <c r="J48" s="4" t="s">
        <v>38</v>
      </c>
      <c r="K48" s="4" t="s">
        <v>39</v>
      </c>
    </row>
    <row r="49" spans="1:11">
      <c r="A49" s="4" t="s">
        <v>81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2"/>
        <v>0</v>
      </c>
      <c r="J49" s="4" t="s">
        <v>38</v>
      </c>
      <c r="K49" s="4" t="s">
        <v>39</v>
      </c>
    </row>
    <row r="50" spans="1:11">
      <c r="A50" s="4" t="s">
        <v>82</v>
      </c>
      <c r="B50" s="5"/>
      <c r="C50" s="5"/>
      <c r="D50" s="5" t="str">
        <f t="shared" si="1"/>
        <v>Simbach</v>
      </c>
      <c r="E50" s="5"/>
      <c r="F50" s="7"/>
      <c r="G50" s="7"/>
      <c r="H50" s="7"/>
      <c r="I50" s="8">
        <f t="shared" si="2"/>
        <v>0</v>
      </c>
      <c r="J50" s="4" t="s">
        <v>38</v>
      </c>
      <c r="K50" s="4" t="s">
        <v>39</v>
      </c>
    </row>
    <row r="51" spans="1:11">
      <c r="A51" s="4" t="s">
        <v>83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2"/>
        <v>0</v>
      </c>
      <c r="J51" s="4" t="s">
        <v>38</v>
      </c>
      <c r="K51" s="4" t="s">
        <v>39</v>
      </c>
    </row>
    <row r="52" spans="1:11">
      <c r="A52" s="4" t="s">
        <v>84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2"/>
        <v>0</v>
      </c>
      <c r="J52" s="4" t="s">
        <v>38</v>
      </c>
      <c r="K52" s="4" t="s">
        <v>39</v>
      </c>
    </row>
    <row r="53" spans="1:11">
      <c r="A53" s="4" t="s">
        <v>85</v>
      </c>
      <c r="B53" s="5"/>
      <c r="C53" s="5"/>
      <c r="D53" s="5" t="str">
        <f t="shared" si="1"/>
        <v>Simbach</v>
      </c>
      <c r="E53" s="5"/>
      <c r="F53" s="7"/>
      <c r="G53" s="7"/>
      <c r="H53" s="7"/>
      <c r="I53" s="8">
        <f t="shared" si="2"/>
        <v>0</v>
      </c>
      <c r="J53" s="4" t="s">
        <v>38</v>
      </c>
      <c r="K53" s="4" t="s">
        <v>39</v>
      </c>
    </row>
    <row r="54" spans="1:11">
      <c r="A54" s="4" t="s">
        <v>86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2"/>
        <v>0</v>
      </c>
      <c r="J54" s="4" t="s">
        <v>38</v>
      </c>
      <c r="K54" s="4" t="s">
        <v>39</v>
      </c>
    </row>
    <row r="56" spans="1:11">
      <c r="B56" s="11" t="s">
        <v>87</v>
      </c>
    </row>
  </sheetData>
  <sortState ref="A5:K24">
    <sortCondition descending="1" ref="I5:I24"/>
  </sortState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D1"/>
    </sheetView>
  </sheetViews>
  <sheetFormatPr baseColWidth="10" defaultColWidth="9" defaultRowHeight="15"/>
  <cols>
    <col min="1" max="1" width="5.28515625" customWidth="1"/>
    <col min="2" max="3" width="18.28515625" customWidth="1"/>
    <col min="4" max="4" width="16.140625" customWidth="1"/>
    <col min="5" max="5" width="22.85546875" customWidth="1"/>
    <col min="6" max="9" width="6.7109375" customWidth="1"/>
    <col min="10" max="10" width="5.28515625" customWidth="1"/>
    <col min="11" max="11" width="3.28515625" customWidth="1"/>
    <col min="12" max="12" width="16.28515625" customWidth="1"/>
    <col min="13" max="256" width="11.42578125" customWidth="1"/>
  </cols>
  <sheetData>
    <row r="1" spans="1:12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  <c r="L1" s="9"/>
    </row>
    <row r="4" spans="1:12" ht="21">
      <c r="A4" s="9" t="s">
        <v>111</v>
      </c>
    </row>
    <row r="5" spans="1:12">
      <c r="A5" s="10" t="s">
        <v>27</v>
      </c>
      <c r="B5" s="10" t="s">
        <v>31</v>
      </c>
      <c r="C5" s="10" t="s">
        <v>30</v>
      </c>
      <c r="D5" s="8" t="s">
        <v>35</v>
      </c>
      <c r="E5" s="2" t="s">
        <v>36</v>
      </c>
      <c r="F5" s="2" t="s">
        <v>95</v>
      </c>
    </row>
    <row r="6" spans="1:12">
      <c r="A6" s="4" t="s">
        <v>32</v>
      </c>
      <c r="B6" s="4"/>
      <c r="C6" s="4" t="str">
        <f>E1</f>
        <v>Simbach</v>
      </c>
      <c r="D6" s="8"/>
      <c r="E6" s="5" t="s">
        <v>109</v>
      </c>
      <c r="F6" s="5" t="s">
        <v>39</v>
      </c>
    </row>
    <row r="7" spans="1:12">
      <c r="A7" s="4" t="s">
        <v>33</v>
      </c>
      <c r="B7" s="5"/>
      <c r="C7" s="5" t="str">
        <f>C6</f>
        <v>Simbach</v>
      </c>
      <c r="D7" s="8"/>
      <c r="E7" s="5" t="s">
        <v>109</v>
      </c>
      <c r="F7" s="5" t="s">
        <v>39</v>
      </c>
    </row>
    <row r="8" spans="1:12">
      <c r="A8" s="4" t="s">
        <v>34</v>
      </c>
      <c r="B8" s="5"/>
      <c r="C8" s="5" t="str">
        <f t="shared" ref="C8:C25" si="0">C7</f>
        <v>Simbach</v>
      </c>
      <c r="D8" s="8"/>
      <c r="E8" s="5" t="s">
        <v>109</v>
      </c>
      <c r="F8" s="5" t="s">
        <v>39</v>
      </c>
    </row>
    <row r="9" spans="1:12">
      <c r="A9" s="4" t="s">
        <v>40</v>
      </c>
      <c r="B9" s="4"/>
      <c r="C9" s="5" t="str">
        <f t="shared" si="0"/>
        <v>Simbach</v>
      </c>
      <c r="D9" s="8"/>
      <c r="E9" s="5" t="s">
        <v>109</v>
      </c>
      <c r="F9" s="5" t="s">
        <v>39</v>
      </c>
    </row>
    <row r="10" spans="1:12">
      <c r="A10" s="4" t="s">
        <v>41</v>
      </c>
      <c r="B10" s="4"/>
      <c r="C10" s="5" t="str">
        <f t="shared" si="0"/>
        <v>Simbach</v>
      </c>
      <c r="D10" s="8"/>
      <c r="E10" s="5" t="s">
        <v>109</v>
      </c>
      <c r="F10" s="5" t="s">
        <v>39</v>
      </c>
    </row>
    <row r="11" spans="1:12">
      <c r="A11" s="4" t="s">
        <v>42</v>
      </c>
      <c r="B11" s="5"/>
      <c r="C11" s="5" t="str">
        <f t="shared" si="0"/>
        <v>Simbach</v>
      </c>
      <c r="D11" s="8"/>
      <c r="E11" s="5" t="s">
        <v>109</v>
      </c>
      <c r="F11" s="5" t="s">
        <v>39</v>
      </c>
    </row>
    <row r="12" spans="1:12">
      <c r="A12" s="4" t="s">
        <v>43</v>
      </c>
      <c r="B12" s="5"/>
      <c r="C12" s="5" t="str">
        <f t="shared" si="0"/>
        <v>Simbach</v>
      </c>
      <c r="D12" s="8"/>
      <c r="E12" s="5" t="s">
        <v>109</v>
      </c>
      <c r="F12" s="5" t="s">
        <v>39</v>
      </c>
    </row>
    <row r="13" spans="1:12">
      <c r="A13" s="4" t="s">
        <v>44</v>
      </c>
      <c r="B13" s="5"/>
      <c r="C13" s="5" t="str">
        <f t="shared" si="0"/>
        <v>Simbach</v>
      </c>
      <c r="D13" s="8"/>
      <c r="E13" s="5" t="s">
        <v>109</v>
      </c>
      <c r="F13" s="5" t="s">
        <v>39</v>
      </c>
    </row>
    <row r="14" spans="1:12">
      <c r="A14" s="4" t="s">
        <v>45</v>
      </c>
      <c r="B14" s="4"/>
      <c r="C14" s="5" t="str">
        <f t="shared" si="0"/>
        <v>Simbach</v>
      </c>
      <c r="D14" s="8"/>
      <c r="E14" s="5" t="s">
        <v>109</v>
      </c>
      <c r="F14" s="5" t="s">
        <v>39</v>
      </c>
    </row>
    <row r="15" spans="1:12">
      <c r="A15" s="4" t="s">
        <v>46</v>
      </c>
      <c r="B15" s="5"/>
      <c r="C15" s="5" t="str">
        <f t="shared" si="0"/>
        <v>Simbach</v>
      </c>
      <c r="D15" s="8"/>
      <c r="E15" s="5" t="s">
        <v>109</v>
      </c>
      <c r="F15" s="5" t="s">
        <v>39</v>
      </c>
    </row>
    <row r="16" spans="1:12">
      <c r="A16" s="4" t="s">
        <v>47</v>
      </c>
      <c r="B16" s="4"/>
      <c r="C16" s="5" t="str">
        <f t="shared" si="0"/>
        <v>Simbach</v>
      </c>
      <c r="D16" s="8"/>
      <c r="E16" s="5" t="s">
        <v>109</v>
      </c>
      <c r="F16" s="5" t="s">
        <v>39</v>
      </c>
    </row>
    <row r="17" spans="1:6">
      <c r="A17" s="4" t="s">
        <v>48</v>
      </c>
      <c r="B17" s="5"/>
      <c r="C17" s="5" t="str">
        <f t="shared" si="0"/>
        <v>Simbach</v>
      </c>
      <c r="D17" s="8"/>
      <c r="E17" s="5" t="s">
        <v>109</v>
      </c>
      <c r="F17" s="5" t="s">
        <v>39</v>
      </c>
    </row>
    <row r="18" spans="1:6">
      <c r="A18" s="4" t="s">
        <v>49</v>
      </c>
      <c r="B18" s="4"/>
      <c r="C18" s="5" t="str">
        <f t="shared" si="0"/>
        <v>Simbach</v>
      </c>
      <c r="D18" s="8"/>
      <c r="E18" s="5" t="s">
        <v>109</v>
      </c>
      <c r="F18" s="5" t="s">
        <v>39</v>
      </c>
    </row>
    <row r="19" spans="1:6">
      <c r="A19" s="4" t="s">
        <v>50</v>
      </c>
      <c r="B19" s="5"/>
      <c r="C19" s="5" t="str">
        <f t="shared" si="0"/>
        <v>Simbach</v>
      </c>
      <c r="D19" s="8"/>
      <c r="E19" s="5" t="s">
        <v>109</v>
      </c>
      <c r="F19" s="5" t="s">
        <v>39</v>
      </c>
    </row>
    <row r="20" spans="1:6">
      <c r="A20" s="4" t="s">
        <v>51</v>
      </c>
      <c r="B20" s="4"/>
      <c r="C20" s="5" t="str">
        <f t="shared" si="0"/>
        <v>Simbach</v>
      </c>
      <c r="D20" s="8"/>
      <c r="E20" s="5" t="s">
        <v>109</v>
      </c>
      <c r="F20" s="5" t="s">
        <v>39</v>
      </c>
    </row>
    <row r="21" spans="1:6">
      <c r="A21" s="4" t="s">
        <v>52</v>
      </c>
      <c r="B21" s="5"/>
      <c r="C21" s="5" t="str">
        <f t="shared" si="0"/>
        <v>Simbach</v>
      </c>
      <c r="D21" s="8"/>
      <c r="E21" s="5" t="s">
        <v>109</v>
      </c>
      <c r="F21" s="5" t="s">
        <v>39</v>
      </c>
    </row>
    <row r="22" spans="1:6">
      <c r="A22" s="4" t="s">
        <v>53</v>
      </c>
      <c r="B22" s="4"/>
      <c r="C22" s="5" t="str">
        <f t="shared" si="0"/>
        <v>Simbach</v>
      </c>
      <c r="D22" s="8"/>
      <c r="E22" s="5" t="s">
        <v>109</v>
      </c>
      <c r="F22" s="5" t="s">
        <v>39</v>
      </c>
    </row>
    <row r="23" spans="1:6">
      <c r="A23" s="4" t="s">
        <v>54</v>
      </c>
      <c r="B23" s="5"/>
      <c r="C23" s="5" t="str">
        <f t="shared" si="0"/>
        <v>Simbach</v>
      </c>
      <c r="D23" s="8"/>
      <c r="E23" s="5" t="s">
        <v>109</v>
      </c>
      <c r="F23" s="5" t="s">
        <v>39</v>
      </c>
    </row>
    <row r="24" spans="1:6">
      <c r="A24" s="4" t="s">
        <v>55</v>
      </c>
      <c r="B24" s="4"/>
      <c r="C24" s="5" t="str">
        <f t="shared" si="0"/>
        <v>Simbach</v>
      </c>
      <c r="D24" s="8"/>
      <c r="E24" s="5" t="s">
        <v>109</v>
      </c>
      <c r="F24" s="5" t="s">
        <v>39</v>
      </c>
    </row>
    <row r="25" spans="1:6">
      <c r="A25" s="4" t="s">
        <v>56</v>
      </c>
      <c r="B25" s="5"/>
      <c r="C25" s="5" t="str">
        <f t="shared" si="0"/>
        <v>Simbach</v>
      </c>
      <c r="D25" s="8"/>
      <c r="E25" s="5" t="s">
        <v>109</v>
      </c>
      <c r="F25" s="5" t="s">
        <v>39</v>
      </c>
    </row>
    <row r="27" spans="1:6">
      <c r="B2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L25" sqref="L25"/>
    </sheetView>
  </sheetViews>
  <sheetFormatPr baseColWidth="10" defaultColWidth="9" defaultRowHeight="15"/>
  <cols>
    <col min="1" max="1" width="5.28515625" customWidth="1"/>
    <col min="2" max="3" width="18.28515625" customWidth="1"/>
    <col min="4" max="4" width="16.140625" customWidth="1"/>
    <col min="5" max="5" width="22.85546875" customWidth="1"/>
    <col min="6" max="9" width="6.7109375" customWidth="1"/>
    <col min="10" max="10" width="5.28515625" customWidth="1"/>
    <col min="11" max="11" width="3.28515625" customWidth="1"/>
    <col min="12" max="12" width="16.28515625" customWidth="1"/>
    <col min="13" max="256" width="11.42578125" customWidth="1"/>
  </cols>
  <sheetData>
    <row r="1" spans="1:12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  <c r="L1" s="9"/>
    </row>
    <row r="4" spans="1:12" ht="21">
      <c r="A4" s="9" t="s">
        <v>112</v>
      </c>
    </row>
    <row r="5" spans="1:12">
      <c r="A5" s="10" t="s">
        <v>27</v>
      </c>
      <c r="B5" s="10" t="s">
        <v>31</v>
      </c>
      <c r="C5" s="10" t="s">
        <v>30</v>
      </c>
      <c r="D5" s="8" t="s">
        <v>35</v>
      </c>
      <c r="E5" s="2" t="s">
        <v>36</v>
      </c>
      <c r="F5" s="2" t="s">
        <v>95</v>
      </c>
    </row>
    <row r="6" spans="1:12">
      <c r="A6" s="4" t="s">
        <v>32</v>
      </c>
      <c r="B6" s="111" t="s">
        <v>233</v>
      </c>
      <c r="C6" s="111" t="s">
        <v>136</v>
      </c>
      <c r="D6" s="112">
        <v>1521</v>
      </c>
      <c r="E6" s="5" t="s">
        <v>18</v>
      </c>
      <c r="F6" s="5" t="s">
        <v>39</v>
      </c>
    </row>
    <row r="7" spans="1:12">
      <c r="A7" s="4" t="s">
        <v>33</v>
      </c>
      <c r="B7" s="5"/>
      <c r="C7" s="5" t="str">
        <f>C6</f>
        <v>Simbach</v>
      </c>
      <c r="D7" s="8"/>
      <c r="E7" s="5" t="s">
        <v>18</v>
      </c>
      <c r="F7" s="5" t="s">
        <v>39</v>
      </c>
    </row>
    <row r="8" spans="1:12">
      <c r="A8" s="4" t="s">
        <v>34</v>
      </c>
      <c r="B8" s="5"/>
      <c r="C8" s="5" t="str">
        <f t="shared" ref="C8:C25" si="0">C7</f>
        <v>Simbach</v>
      </c>
      <c r="D8" s="8"/>
      <c r="E8" s="5" t="s">
        <v>18</v>
      </c>
      <c r="F8" s="5" t="s">
        <v>39</v>
      </c>
    </row>
    <row r="9" spans="1:12">
      <c r="A9" s="4" t="s">
        <v>40</v>
      </c>
      <c r="B9" s="4"/>
      <c r="C9" s="5" t="str">
        <f t="shared" si="0"/>
        <v>Simbach</v>
      </c>
      <c r="D9" s="8"/>
      <c r="E9" s="5" t="s">
        <v>18</v>
      </c>
      <c r="F9" s="5" t="s">
        <v>39</v>
      </c>
    </row>
    <row r="10" spans="1:12">
      <c r="A10" s="4" t="s">
        <v>41</v>
      </c>
      <c r="B10" s="4"/>
      <c r="C10" s="5" t="str">
        <f t="shared" si="0"/>
        <v>Simbach</v>
      </c>
      <c r="D10" s="8"/>
      <c r="E10" s="5" t="s">
        <v>18</v>
      </c>
      <c r="F10" s="5" t="s">
        <v>39</v>
      </c>
    </row>
    <row r="11" spans="1:12">
      <c r="A11" s="4" t="s">
        <v>42</v>
      </c>
      <c r="B11" s="5"/>
      <c r="C11" s="5" t="str">
        <f t="shared" si="0"/>
        <v>Simbach</v>
      </c>
      <c r="D11" s="8"/>
      <c r="E11" s="5" t="s">
        <v>18</v>
      </c>
      <c r="F11" s="5" t="s">
        <v>39</v>
      </c>
    </row>
    <row r="12" spans="1:12">
      <c r="A12" s="4" t="s">
        <v>43</v>
      </c>
      <c r="B12" s="5"/>
      <c r="C12" s="5" t="str">
        <f t="shared" si="0"/>
        <v>Simbach</v>
      </c>
      <c r="D12" s="8"/>
      <c r="E12" s="5" t="s">
        <v>18</v>
      </c>
      <c r="F12" s="5" t="s">
        <v>39</v>
      </c>
    </row>
    <row r="13" spans="1:12">
      <c r="A13" s="4" t="s">
        <v>44</v>
      </c>
      <c r="B13" s="5"/>
      <c r="C13" s="5" t="str">
        <f t="shared" si="0"/>
        <v>Simbach</v>
      </c>
      <c r="D13" s="8"/>
      <c r="E13" s="5" t="s">
        <v>18</v>
      </c>
      <c r="F13" s="5" t="s">
        <v>39</v>
      </c>
    </row>
    <row r="14" spans="1:12">
      <c r="A14" s="4" t="s">
        <v>45</v>
      </c>
      <c r="B14" s="4"/>
      <c r="C14" s="5" t="str">
        <f t="shared" si="0"/>
        <v>Simbach</v>
      </c>
      <c r="D14" s="8"/>
      <c r="E14" s="5" t="s">
        <v>18</v>
      </c>
      <c r="F14" s="5" t="s">
        <v>39</v>
      </c>
    </row>
    <row r="15" spans="1:12">
      <c r="A15" s="4" t="s">
        <v>46</v>
      </c>
      <c r="B15" s="5"/>
      <c r="C15" s="5" t="str">
        <f t="shared" si="0"/>
        <v>Simbach</v>
      </c>
      <c r="D15" s="8"/>
      <c r="E15" s="5" t="s">
        <v>18</v>
      </c>
      <c r="F15" s="5" t="s">
        <v>39</v>
      </c>
    </row>
    <row r="16" spans="1:12">
      <c r="A16" s="4" t="s">
        <v>47</v>
      </c>
      <c r="B16" s="4"/>
      <c r="C16" s="5" t="str">
        <f t="shared" si="0"/>
        <v>Simbach</v>
      </c>
      <c r="D16" s="8"/>
      <c r="E16" s="5" t="s">
        <v>18</v>
      </c>
      <c r="F16" s="5" t="s">
        <v>39</v>
      </c>
    </row>
    <row r="17" spans="1:6">
      <c r="A17" s="4" t="s">
        <v>48</v>
      </c>
      <c r="B17" s="5"/>
      <c r="C17" s="5" t="str">
        <f t="shared" si="0"/>
        <v>Simbach</v>
      </c>
      <c r="D17" s="8"/>
      <c r="E17" s="5" t="s">
        <v>18</v>
      </c>
      <c r="F17" s="5" t="s">
        <v>39</v>
      </c>
    </row>
    <row r="18" spans="1:6">
      <c r="A18" s="4" t="s">
        <v>49</v>
      </c>
      <c r="B18" s="4"/>
      <c r="C18" s="5" t="str">
        <f t="shared" si="0"/>
        <v>Simbach</v>
      </c>
      <c r="D18" s="8"/>
      <c r="E18" s="5" t="s">
        <v>18</v>
      </c>
      <c r="F18" s="5" t="s">
        <v>39</v>
      </c>
    </row>
    <row r="19" spans="1:6">
      <c r="A19" s="4" t="s">
        <v>50</v>
      </c>
      <c r="B19" s="5"/>
      <c r="C19" s="5" t="str">
        <f t="shared" si="0"/>
        <v>Simbach</v>
      </c>
      <c r="D19" s="8"/>
      <c r="E19" s="5" t="s">
        <v>18</v>
      </c>
      <c r="F19" s="5" t="s">
        <v>39</v>
      </c>
    </row>
    <row r="20" spans="1:6">
      <c r="A20" s="4" t="s">
        <v>51</v>
      </c>
      <c r="B20" s="4"/>
      <c r="C20" s="5" t="str">
        <f t="shared" si="0"/>
        <v>Simbach</v>
      </c>
      <c r="D20" s="8"/>
      <c r="E20" s="5" t="s">
        <v>18</v>
      </c>
      <c r="F20" s="5" t="s">
        <v>39</v>
      </c>
    </row>
    <row r="21" spans="1:6">
      <c r="A21" s="4" t="s">
        <v>52</v>
      </c>
      <c r="B21" s="5"/>
      <c r="C21" s="5" t="str">
        <f t="shared" si="0"/>
        <v>Simbach</v>
      </c>
      <c r="D21" s="8"/>
      <c r="E21" s="5" t="s">
        <v>18</v>
      </c>
      <c r="F21" s="5" t="s">
        <v>39</v>
      </c>
    </row>
    <row r="22" spans="1:6">
      <c r="A22" s="4" t="s">
        <v>53</v>
      </c>
      <c r="B22" s="4"/>
      <c r="C22" s="5" t="str">
        <f t="shared" si="0"/>
        <v>Simbach</v>
      </c>
      <c r="D22" s="8"/>
      <c r="E22" s="5" t="s">
        <v>18</v>
      </c>
      <c r="F22" s="5" t="s">
        <v>39</v>
      </c>
    </row>
    <row r="23" spans="1:6">
      <c r="A23" s="4" t="s">
        <v>54</v>
      </c>
      <c r="B23" s="5"/>
      <c r="C23" s="5" t="str">
        <f t="shared" si="0"/>
        <v>Simbach</v>
      </c>
      <c r="D23" s="8"/>
      <c r="E23" s="5" t="s">
        <v>18</v>
      </c>
      <c r="F23" s="5" t="s">
        <v>39</v>
      </c>
    </row>
    <row r="24" spans="1:6">
      <c r="A24" s="4" t="s">
        <v>55</v>
      </c>
      <c r="B24" s="4"/>
      <c r="C24" s="5" t="str">
        <f t="shared" si="0"/>
        <v>Simbach</v>
      </c>
      <c r="D24" s="8"/>
      <c r="E24" s="5" t="s">
        <v>18</v>
      </c>
      <c r="F24" s="5" t="s">
        <v>39</v>
      </c>
    </row>
    <row r="25" spans="1:6">
      <c r="A25" s="4" t="s">
        <v>56</v>
      </c>
      <c r="B25" s="5"/>
      <c r="C25" s="5" t="str">
        <f t="shared" si="0"/>
        <v>Simbach</v>
      </c>
      <c r="D25" s="8"/>
      <c r="E25" s="5" t="s">
        <v>18</v>
      </c>
      <c r="F25" s="5" t="s">
        <v>39</v>
      </c>
    </row>
    <row r="27" spans="1:6">
      <c r="B2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sqref="A1:D1"/>
    </sheetView>
  </sheetViews>
  <sheetFormatPr baseColWidth="10" defaultColWidth="9" defaultRowHeight="15"/>
  <cols>
    <col min="1" max="1" width="5.28515625" customWidth="1"/>
    <col min="2" max="2" width="18.28515625" customWidth="1"/>
    <col min="3" max="4" width="16.140625" customWidth="1"/>
    <col min="5" max="5" width="22.85546875" customWidth="1"/>
    <col min="6" max="9" width="6.7109375" customWidth="1"/>
    <col min="10" max="10" width="12.570312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3" spans="1:11" ht="21">
      <c r="A3" s="9" t="s">
        <v>113</v>
      </c>
    </row>
    <row r="4" spans="1:11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1">
      <c r="A5" s="4" t="s">
        <v>32</v>
      </c>
      <c r="B5" s="5"/>
      <c r="C5" s="5"/>
      <c r="D5" s="6" t="str">
        <f>E1</f>
        <v>Simbach</v>
      </c>
      <c r="E5" s="5"/>
      <c r="F5" s="7"/>
      <c r="G5" s="7"/>
      <c r="H5" s="7"/>
      <c r="I5" s="8">
        <f t="shared" ref="I5:I54" si="0">SUM(F5:H5)</f>
        <v>0</v>
      </c>
      <c r="J5" s="4" t="s">
        <v>114</v>
      </c>
      <c r="K5" s="4" t="s">
        <v>100</v>
      </c>
    </row>
    <row r="6" spans="1:11">
      <c r="A6" s="4" t="s">
        <v>33</v>
      </c>
      <c r="B6" s="5"/>
      <c r="C6" s="5"/>
      <c r="D6" s="6" t="str">
        <f>D5</f>
        <v>Simbach</v>
      </c>
      <c r="E6" s="5"/>
      <c r="F6" s="7"/>
      <c r="G6" s="7"/>
      <c r="H6" s="7"/>
      <c r="I6" s="8">
        <f t="shared" si="0"/>
        <v>0</v>
      </c>
      <c r="J6" s="4" t="s">
        <v>114</v>
      </c>
      <c r="K6" s="4" t="s">
        <v>100</v>
      </c>
    </row>
    <row r="7" spans="1:11">
      <c r="A7" s="4" t="s">
        <v>34</v>
      </c>
      <c r="B7" s="5"/>
      <c r="C7" s="5"/>
      <c r="D7" s="6" t="str">
        <f t="shared" ref="D7:D54" si="1">D6</f>
        <v>Simbach</v>
      </c>
      <c r="E7" s="5"/>
      <c r="F7" s="7"/>
      <c r="G7" s="7"/>
      <c r="H7" s="7"/>
      <c r="I7" s="8">
        <f t="shared" si="0"/>
        <v>0</v>
      </c>
      <c r="J7" s="4" t="s">
        <v>114</v>
      </c>
      <c r="K7" s="4" t="s">
        <v>100</v>
      </c>
    </row>
    <row r="8" spans="1:11">
      <c r="A8" s="4" t="s">
        <v>40</v>
      </c>
      <c r="B8" s="5"/>
      <c r="C8" s="5"/>
      <c r="D8" s="6" t="str">
        <f t="shared" si="1"/>
        <v>Simbach</v>
      </c>
      <c r="E8" s="5"/>
      <c r="F8" s="7"/>
      <c r="G8" s="7"/>
      <c r="H8" s="7"/>
      <c r="I8" s="8">
        <f t="shared" si="0"/>
        <v>0</v>
      </c>
      <c r="J8" s="4" t="s">
        <v>114</v>
      </c>
      <c r="K8" s="4" t="s">
        <v>100</v>
      </c>
    </row>
    <row r="9" spans="1:11">
      <c r="A9" s="4" t="s">
        <v>41</v>
      </c>
      <c r="B9" s="5"/>
      <c r="C9" s="5"/>
      <c r="D9" s="6" t="str">
        <f t="shared" si="1"/>
        <v>Simbach</v>
      </c>
      <c r="E9" s="5"/>
      <c r="F9" s="7"/>
      <c r="G9" s="7"/>
      <c r="H9" s="7"/>
      <c r="I9" s="8">
        <f t="shared" si="0"/>
        <v>0</v>
      </c>
      <c r="J9" s="4" t="s">
        <v>114</v>
      </c>
      <c r="K9" s="4" t="s">
        <v>100</v>
      </c>
    </row>
    <row r="10" spans="1:11">
      <c r="A10" s="4" t="s">
        <v>42</v>
      </c>
      <c r="B10" s="5"/>
      <c r="C10" s="5"/>
      <c r="D10" s="6" t="str">
        <f t="shared" si="1"/>
        <v>Simbach</v>
      </c>
      <c r="E10" s="5"/>
      <c r="F10" s="7"/>
      <c r="G10" s="7"/>
      <c r="H10" s="7"/>
      <c r="I10" s="8">
        <f t="shared" si="0"/>
        <v>0</v>
      </c>
      <c r="J10" s="4" t="s">
        <v>114</v>
      </c>
      <c r="K10" s="4" t="s">
        <v>100</v>
      </c>
    </row>
    <row r="11" spans="1:11">
      <c r="A11" s="4" t="s">
        <v>43</v>
      </c>
      <c r="B11" s="5"/>
      <c r="C11" s="5"/>
      <c r="D11" s="6" t="str">
        <f t="shared" si="1"/>
        <v>Simbach</v>
      </c>
      <c r="E11" s="5"/>
      <c r="F11" s="7"/>
      <c r="G11" s="7"/>
      <c r="H11" s="7"/>
      <c r="I11" s="8">
        <f t="shared" si="0"/>
        <v>0</v>
      </c>
      <c r="J11" s="4" t="s">
        <v>114</v>
      </c>
      <c r="K11" s="4" t="s">
        <v>100</v>
      </c>
    </row>
    <row r="12" spans="1:11">
      <c r="A12" s="4" t="s">
        <v>44</v>
      </c>
      <c r="B12" s="5"/>
      <c r="C12" s="5"/>
      <c r="D12" s="6" t="str">
        <f t="shared" si="1"/>
        <v>Simbach</v>
      </c>
      <c r="E12" s="5"/>
      <c r="F12" s="7"/>
      <c r="G12" s="7"/>
      <c r="H12" s="7"/>
      <c r="I12" s="8">
        <f t="shared" si="0"/>
        <v>0</v>
      </c>
      <c r="J12" s="4" t="s">
        <v>114</v>
      </c>
      <c r="K12" s="4" t="s">
        <v>100</v>
      </c>
    </row>
    <row r="13" spans="1:11">
      <c r="A13" s="4" t="s">
        <v>45</v>
      </c>
      <c r="B13" s="5"/>
      <c r="C13" s="5"/>
      <c r="D13" s="6" t="str">
        <f t="shared" si="1"/>
        <v>Simbach</v>
      </c>
      <c r="E13" s="5"/>
      <c r="F13" s="7"/>
      <c r="G13" s="7"/>
      <c r="H13" s="7"/>
      <c r="I13" s="8">
        <f t="shared" si="0"/>
        <v>0</v>
      </c>
      <c r="J13" s="4" t="s">
        <v>114</v>
      </c>
      <c r="K13" s="4" t="s">
        <v>100</v>
      </c>
    </row>
    <row r="14" spans="1:11">
      <c r="A14" s="4" t="s">
        <v>46</v>
      </c>
      <c r="B14" s="5"/>
      <c r="C14" s="5"/>
      <c r="D14" s="6" t="str">
        <f t="shared" si="1"/>
        <v>Simbach</v>
      </c>
      <c r="E14" s="5"/>
      <c r="F14" s="7"/>
      <c r="G14" s="7"/>
      <c r="H14" s="7"/>
      <c r="I14" s="8">
        <f t="shared" si="0"/>
        <v>0</v>
      </c>
      <c r="J14" s="4" t="s">
        <v>114</v>
      </c>
      <c r="K14" s="4" t="s">
        <v>100</v>
      </c>
    </row>
    <row r="15" spans="1:11">
      <c r="A15" s="4" t="s">
        <v>47</v>
      </c>
      <c r="B15" s="5"/>
      <c r="C15" s="5"/>
      <c r="D15" s="6" t="str">
        <f t="shared" si="1"/>
        <v>Simbach</v>
      </c>
      <c r="E15" s="5"/>
      <c r="F15" s="7"/>
      <c r="G15" s="7"/>
      <c r="H15" s="7"/>
      <c r="I15" s="8">
        <f t="shared" si="0"/>
        <v>0</v>
      </c>
      <c r="J15" s="4" t="s">
        <v>114</v>
      </c>
      <c r="K15" s="4" t="s">
        <v>100</v>
      </c>
    </row>
    <row r="16" spans="1:11">
      <c r="A16" s="4" t="s">
        <v>48</v>
      </c>
      <c r="B16" s="5"/>
      <c r="C16" s="5"/>
      <c r="D16" s="6" t="str">
        <f t="shared" si="1"/>
        <v>Simbach</v>
      </c>
      <c r="E16" s="5"/>
      <c r="F16" s="7"/>
      <c r="G16" s="7"/>
      <c r="H16" s="7"/>
      <c r="I16" s="8">
        <f t="shared" si="0"/>
        <v>0</v>
      </c>
      <c r="J16" s="4" t="s">
        <v>114</v>
      </c>
      <c r="K16" s="4" t="s">
        <v>100</v>
      </c>
    </row>
    <row r="17" spans="1:11">
      <c r="A17" s="4" t="s">
        <v>49</v>
      </c>
      <c r="B17" s="5"/>
      <c r="C17" s="5"/>
      <c r="D17" s="6" t="str">
        <f t="shared" si="1"/>
        <v>Simbach</v>
      </c>
      <c r="E17" s="5"/>
      <c r="F17" s="7"/>
      <c r="G17" s="7"/>
      <c r="H17" s="7"/>
      <c r="I17" s="8">
        <f t="shared" si="0"/>
        <v>0</v>
      </c>
      <c r="J17" s="4" t="s">
        <v>114</v>
      </c>
      <c r="K17" s="4" t="s">
        <v>100</v>
      </c>
    </row>
    <row r="18" spans="1:11">
      <c r="A18" s="4" t="s">
        <v>50</v>
      </c>
      <c r="B18" s="5"/>
      <c r="C18" s="5"/>
      <c r="D18" s="6" t="str">
        <f t="shared" si="1"/>
        <v>Simbach</v>
      </c>
      <c r="E18" s="5"/>
      <c r="F18" s="7"/>
      <c r="G18" s="7"/>
      <c r="H18" s="7"/>
      <c r="I18" s="8">
        <f t="shared" si="0"/>
        <v>0</v>
      </c>
      <c r="J18" s="4" t="s">
        <v>114</v>
      </c>
      <c r="K18" s="4" t="s">
        <v>100</v>
      </c>
    </row>
    <row r="19" spans="1:11">
      <c r="A19" s="4" t="s">
        <v>51</v>
      </c>
      <c r="B19" s="5"/>
      <c r="C19" s="5"/>
      <c r="D19" s="6" t="str">
        <f t="shared" si="1"/>
        <v>Simbach</v>
      </c>
      <c r="E19" s="5"/>
      <c r="F19" s="7"/>
      <c r="G19" s="7"/>
      <c r="H19" s="7"/>
      <c r="I19" s="8">
        <f t="shared" si="0"/>
        <v>0</v>
      </c>
      <c r="J19" s="4" t="s">
        <v>114</v>
      </c>
      <c r="K19" s="4" t="s">
        <v>100</v>
      </c>
    </row>
    <row r="20" spans="1:11">
      <c r="A20" s="4" t="s">
        <v>52</v>
      </c>
      <c r="B20" s="5"/>
      <c r="C20" s="5"/>
      <c r="D20" s="6" t="str">
        <f t="shared" si="1"/>
        <v>Simbach</v>
      </c>
      <c r="E20" s="5"/>
      <c r="F20" s="7"/>
      <c r="G20" s="7"/>
      <c r="H20" s="7"/>
      <c r="I20" s="8">
        <f t="shared" si="0"/>
        <v>0</v>
      </c>
      <c r="J20" s="4" t="s">
        <v>114</v>
      </c>
      <c r="K20" s="4" t="s">
        <v>100</v>
      </c>
    </row>
    <row r="21" spans="1:11">
      <c r="A21" s="4" t="s">
        <v>53</v>
      </c>
      <c r="B21" s="5"/>
      <c r="C21" s="5"/>
      <c r="D21" s="6" t="str">
        <f t="shared" si="1"/>
        <v>Simbach</v>
      </c>
      <c r="E21" s="5"/>
      <c r="F21" s="7"/>
      <c r="G21" s="7"/>
      <c r="H21" s="7"/>
      <c r="I21" s="8">
        <f t="shared" si="0"/>
        <v>0</v>
      </c>
      <c r="J21" s="4" t="s">
        <v>114</v>
      </c>
      <c r="K21" s="4" t="s">
        <v>100</v>
      </c>
    </row>
    <row r="22" spans="1:11">
      <c r="A22" s="4" t="s">
        <v>54</v>
      </c>
      <c r="B22" s="5"/>
      <c r="C22" s="5"/>
      <c r="D22" s="6" t="str">
        <f t="shared" si="1"/>
        <v>Simbach</v>
      </c>
      <c r="E22" s="5"/>
      <c r="F22" s="7"/>
      <c r="G22" s="7"/>
      <c r="H22" s="7"/>
      <c r="I22" s="8">
        <f t="shared" si="0"/>
        <v>0</v>
      </c>
      <c r="J22" s="4" t="s">
        <v>114</v>
      </c>
      <c r="K22" s="4" t="s">
        <v>100</v>
      </c>
    </row>
    <row r="23" spans="1:11">
      <c r="A23" s="4" t="s">
        <v>55</v>
      </c>
      <c r="B23" s="5"/>
      <c r="C23" s="5"/>
      <c r="D23" s="6" t="str">
        <f t="shared" si="1"/>
        <v>Simbach</v>
      </c>
      <c r="E23" s="5"/>
      <c r="F23" s="7"/>
      <c r="G23" s="7"/>
      <c r="H23" s="7"/>
      <c r="I23" s="8">
        <f t="shared" si="0"/>
        <v>0</v>
      </c>
      <c r="J23" s="4" t="s">
        <v>114</v>
      </c>
      <c r="K23" s="4" t="s">
        <v>100</v>
      </c>
    </row>
    <row r="24" spans="1:11">
      <c r="A24" s="4" t="s">
        <v>56</v>
      </c>
      <c r="B24" s="5"/>
      <c r="C24" s="5"/>
      <c r="D24" s="6" t="str">
        <f t="shared" si="1"/>
        <v>Simbach</v>
      </c>
      <c r="E24" s="5"/>
      <c r="F24" s="7"/>
      <c r="G24" s="7"/>
      <c r="H24" s="7"/>
      <c r="I24" s="8">
        <f t="shared" si="0"/>
        <v>0</v>
      </c>
      <c r="J24" s="4" t="s">
        <v>114</v>
      </c>
      <c r="K24" s="4" t="s">
        <v>100</v>
      </c>
    </row>
    <row r="25" spans="1:11">
      <c r="A25" s="4" t="s">
        <v>57</v>
      </c>
      <c r="B25" s="5"/>
      <c r="C25" s="5"/>
      <c r="D25" s="6" t="str">
        <f t="shared" si="1"/>
        <v>Simbach</v>
      </c>
      <c r="E25" s="5"/>
      <c r="F25" s="7"/>
      <c r="G25" s="7"/>
      <c r="H25" s="7"/>
      <c r="I25" s="8">
        <f t="shared" si="0"/>
        <v>0</v>
      </c>
      <c r="J25" s="4" t="s">
        <v>114</v>
      </c>
      <c r="K25" s="4" t="s">
        <v>100</v>
      </c>
    </row>
    <row r="26" spans="1:11">
      <c r="A26" s="4" t="s">
        <v>58</v>
      </c>
      <c r="B26" s="5"/>
      <c r="C26" s="5"/>
      <c r="D26" s="6" t="str">
        <f t="shared" si="1"/>
        <v>Simbach</v>
      </c>
      <c r="E26" s="5"/>
      <c r="F26" s="7"/>
      <c r="G26" s="7"/>
      <c r="H26" s="7"/>
      <c r="I26" s="8">
        <f t="shared" si="0"/>
        <v>0</v>
      </c>
      <c r="J26" s="4" t="s">
        <v>114</v>
      </c>
      <c r="K26" s="4" t="s">
        <v>100</v>
      </c>
    </row>
    <row r="27" spans="1:11">
      <c r="A27" s="4" t="s">
        <v>59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0"/>
        <v>0</v>
      </c>
      <c r="J27" s="4" t="s">
        <v>114</v>
      </c>
      <c r="K27" s="4" t="s">
        <v>100</v>
      </c>
    </row>
    <row r="28" spans="1:11">
      <c r="A28" s="4" t="s">
        <v>60</v>
      </c>
      <c r="B28" s="5"/>
      <c r="C28" s="5"/>
      <c r="D28" s="6" t="str">
        <f t="shared" si="1"/>
        <v>Simbach</v>
      </c>
      <c r="E28" s="5"/>
      <c r="F28" s="7"/>
      <c r="G28" s="7"/>
      <c r="H28" s="7"/>
      <c r="I28" s="8">
        <f t="shared" si="0"/>
        <v>0</v>
      </c>
      <c r="J28" s="4" t="s">
        <v>114</v>
      </c>
      <c r="K28" s="4" t="s">
        <v>100</v>
      </c>
    </row>
    <row r="29" spans="1:11">
      <c r="A29" s="4" t="s">
        <v>61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0"/>
        <v>0</v>
      </c>
      <c r="J29" s="4" t="s">
        <v>114</v>
      </c>
      <c r="K29" s="4" t="s">
        <v>100</v>
      </c>
    </row>
    <row r="30" spans="1:11">
      <c r="A30" s="4" t="s">
        <v>62</v>
      </c>
      <c r="B30" s="5"/>
      <c r="C30" s="5"/>
      <c r="D30" s="6" t="str">
        <f t="shared" si="1"/>
        <v>Simbach</v>
      </c>
      <c r="E30" s="5"/>
      <c r="F30" s="7"/>
      <c r="G30" s="7"/>
      <c r="H30" s="7"/>
      <c r="I30" s="8">
        <f t="shared" si="0"/>
        <v>0</v>
      </c>
      <c r="J30" s="4" t="s">
        <v>114</v>
      </c>
      <c r="K30" s="4" t="s">
        <v>100</v>
      </c>
    </row>
    <row r="31" spans="1:11">
      <c r="A31" s="4" t="s">
        <v>63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0"/>
        <v>0</v>
      </c>
      <c r="J31" s="4" t="s">
        <v>114</v>
      </c>
      <c r="K31" s="4" t="s">
        <v>100</v>
      </c>
    </row>
    <row r="32" spans="1:11">
      <c r="A32" s="4" t="s">
        <v>64</v>
      </c>
      <c r="B32" s="5"/>
      <c r="C32" s="5"/>
      <c r="D32" s="6" t="str">
        <f t="shared" si="1"/>
        <v>Simbach</v>
      </c>
      <c r="E32" s="5"/>
      <c r="F32" s="7"/>
      <c r="G32" s="7"/>
      <c r="H32" s="7"/>
      <c r="I32" s="8">
        <f t="shared" si="0"/>
        <v>0</v>
      </c>
      <c r="J32" s="4" t="s">
        <v>114</v>
      </c>
      <c r="K32" s="4" t="s">
        <v>100</v>
      </c>
    </row>
    <row r="33" spans="1:11">
      <c r="A33" s="4" t="s">
        <v>65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0"/>
        <v>0</v>
      </c>
      <c r="J33" s="4" t="s">
        <v>114</v>
      </c>
      <c r="K33" s="4" t="s">
        <v>100</v>
      </c>
    </row>
    <row r="34" spans="1:11">
      <c r="A34" s="4" t="s">
        <v>66</v>
      </c>
      <c r="B34" s="5"/>
      <c r="C34" s="5"/>
      <c r="D34" s="6" t="str">
        <f t="shared" si="1"/>
        <v>Simbach</v>
      </c>
      <c r="E34" s="5"/>
      <c r="F34" s="7"/>
      <c r="G34" s="7"/>
      <c r="H34" s="7"/>
      <c r="I34" s="8">
        <f t="shared" si="0"/>
        <v>0</v>
      </c>
      <c r="J34" s="4" t="s">
        <v>114</v>
      </c>
      <c r="K34" s="4" t="s">
        <v>100</v>
      </c>
    </row>
    <row r="35" spans="1:11">
      <c r="A35" s="4" t="s">
        <v>67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0"/>
        <v>0</v>
      </c>
      <c r="J35" s="4" t="s">
        <v>114</v>
      </c>
      <c r="K35" s="4" t="s">
        <v>100</v>
      </c>
    </row>
    <row r="36" spans="1:11">
      <c r="A36" s="4" t="s">
        <v>68</v>
      </c>
      <c r="B36" s="5"/>
      <c r="C36" s="5"/>
      <c r="D36" s="6" t="str">
        <f t="shared" si="1"/>
        <v>Simbach</v>
      </c>
      <c r="E36" s="5"/>
      <c r="F36" s="7"/>
      <c r="G36" s="7"/>
      <c r="H36" s="7"/>
      <c r="I36" s="8">
        <f t="shared" si="0"/>
        <v>0</v>
      </c>
      <c r="J36" s="4" t="s">
        <v>114</v>
      </c>
      <c r="K36" s="4" t="s">
        <v>100</v>
      </c>
    </row>
    <row r="37" spans="1:11">
      <c r="A37" s="4" t="s">
        <v>69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0"/>
        <v>0</v>
      </c>
      <c r="J37" s="4" t="s">
        <v>114</v>
      </c>
      <c r="K37" s="4" t="s">
        <v>100</v>
      </c>
    </row>
    <row r="38" spans="1:11">
      <c r="A38" s="4" t="s">
        <v>70</v>
      </c>
      <c r="B38" s="5"/>
      <c r="C38" s="5"/>
      <c r="D38" s="6" t="str">
        <f t="shared" si="1"/>
        <v>Simbach</v>
      </c>
      <c r="E38" s="5"/>
      <c r="F38" s="7"/>
      <c r="G38" s="7"/>
      <c r="H38" s="7"/>
      <c r="I38" s="8">
        <f t="shared" si="0"/>
        <v>0</v>
      </c>
      <c r="J38" s="4" t="s">
        <v>114</v>
      </c>
      <c r="K38" s="4" t="s">
        <v>100</v>
      </c>
    </row>
    <row r="39" spans="1:11">
      <c r="A39" s="4" t="s">
        <v>71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0"/>
        <v>0</v>
      </c>
      <c r="J39" s="4" t="s">
        <v>114</v>
      </c>
      <c r="K39" s="4" t="s">
        <v>100</v>
      </c>
    </row>
    <row r="40" spans="1:11">
      <c r="A40" s="4" t="s">
        <v>72</v>
      </c>
      <c r="B40" s="5"/>
      <c r="C40" s="5"/>
      <c r="D40" s="6" t="str">
        <f t="shared" si="1"/>
        <v>Simbach</v>
      </c>
      <c r="E40" s="5"/>
      <c r="F40" s="7"/>
      <c r="G40" s="7"/>
      <c r="H40" s="7"/>
      <c r="I40" s="8">
        <f t="shared" si="0"/>
        <v>0</v>
      </c>
      <c r="J40" s="4" t="s">
        <v>114</v>
      </c>
      <c r="K40" s="4" t="s">
        <v>100</v>
      </c>
    </row>
    <row r="41" spans="1:11">
      <c r="A41" s="4" t="s">
        <v>73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0"/>
        <v>0</v>
      </c>
      <c r="J41" s="4" t="s">
        <v>114</v>
      </c>
      <c r="K41" s="4" t="s">
        <v>100</v>
      </c>
    </row>
    <row r="42" spans="1:11">
      <c r="A42" s="4" t="s">
        <v>74</v>
      </c>
      <c r="B42" s="5"/>
      <c r="C42" s="5"/>
      <c r="D42" s="6" t="str">
        <f t="shared" si="1"/>
        <v>Simbach</v>
      </c>
      <c r="E42" s="5"/>
      <c r="F42" s="7"/>
      <c r="G42" s="7"/>
      <c r="H42" s="7"/>
      <c r="I42" s="8">
        <f t="shared" si="0"/>
        <v>0</v>
      </c>
      <c r="J42" s="4" t="s">
        <v>114</v>
      </c>
      <c r="K42" s="4" t="s">
        <v>100</v>
      </c>
    </row>
    <row r="43" spans="1:11">
      <c r="A43" s="4" t="s">
        <v>75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0"/>
        <v>0</v>
      </c>
      <c r="J43" s="4" t="s">
        <v>114</v>
      </c>
      <c r="K43" s="4" t="s">
        <v>100</v>
      </c>
    </row>
    <row r="44" spans="1:11">
      <c r="A44" s="4" t="s">
        <v>76</v>
      </c>
      <c r="B44" s="5"/>
      <c r="C44" s="5"/>
      <c r="D44" s="6" t="str">
        <f t="shared" si="1"/>
        <v>Simbach</v>
      </c>
      <c r="E44" s="5"/>
      <c r="F44" s="7"/>
      <c r="G44" s="7"/>
      <c r="H44" s="7"/>
      <c r="I44" s="8">
        <f t="shared" si="0"/>
        <v>0</v>
      </c>
      <c r="J44" s="4" t="s">
        <v>114</v>
      </c>
      <c r="K44" s="4" t="s">
        <v>100</v>
      </c>
    </row>
    <row r="45" spans="1:11">
      <c r="A45" s="4" t="s">
        <v>77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0"/>
        <v>0</v>
      </c>
      <c r="J45" s="4" t="s">
        <v>114</v>
      </c>
      <c r="K45" s="4" t="s">
        <v>100</v>
      </c>
    </row>
    <row r="46" spans="1:11">
      <c r="A46" s="4" t="s">
        <v>78</v>
      </c>
      <c r="B46" s="5"/>
      <c r="C46" s="5"/>
      <c r="D46" s="6" t="str">
        <f t="shared" si="1"/>
        <v>Simbach</v>
      </c>
      <c r="E46" s="5"/>
      <c r="F46" s="7"/>
      <c r="G46" s="7"/>
      <c r="H46" s="7"/>
      <c r="I46" s="8">
        <f t="shared" si="0"/>
        <v>0</v>
      </c>
      <c r="J46" s="4" t="s">
        <v>114</v>
      </c>
      <c r="K46" s="4" t="s">
        <v>100</v>
      </c>
    </row>
    <row r="47" spans="1:11">
      <c r="A47" s="4" t="s">
        <v>79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0"/>
        <v>0</v>
      </c>
      <c r="J47" s="4" t="s">
        <v>114</v>
      </c>
      <c r="K47" s="4" t="s">
        <v>100</v>
      </c>
    </row>
    <row r="48" spans="1:11">
      <c r="A48" s="4" t="s">
        <v>80</v>
      </c>
      <c r="B48" s="5"/>
      <c r="C48" s="5"/>
      <c r="D48" s="6" t="str">
        <f t="shared" si="1"/>
        <v>Simbach</v>
      </c>
      <c r="E48" s="5"/>
      <c r="F48" s="7"/>
      <c r="G48" s="7"/>
      <c r="H48" s="7"/>
      <c r="I48" s="8">
        <f t="shared" si="0"/>
        <v>0</v>
      </c>
      <c r="J48" s="4" t="s">
        <v>114</v>
      </c>
      <c r="K48" s="4" t="s">
        <v>100</v>
      </c>
    </row>
    <row r="49" spans="1:11">
      <c r="A49" s="4" t="s">
        <v>81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0"/>
        <v>0</v>
      </c>
      <c r="J49" s="4" t="s">
        <v>114</v>
      </c>
      <c r="K49" s="4" t="s">
        <v>100</v>
      </c>
    </row>
    <row r="50" spans="1:11">
      <c r="A50" s="4" t="s">
        <v>82</v>
      </c>
      <c r="B50" s="5"/>
      <c r="C50" s="5"/>
      <c r="D50" s="6" t="str">
        <f t="shared" si="1"/>
        <v>Simbach</v>
      </c>
      <c r="E50" s="5"/>
      <c r="F50" s="7"/>
      <c r="G50" s="7"/>
      <c r="H50" s="7"/>
      <c r="I50" s="8">
        <f t="shared" si="0"/>
        <v>0</v>
      </c>
      <c r="J50" s="4" t="s">
        <v>114</v>
      </c>
      <c r="K50" s="4" t="s">
        <v>100</v>
      </c>
    </row>
    <row r="51" spans="1:11">
      <c r="A51" s="4" t="s">
        <v>83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0"/>
        <v>0</v>
      </c>
      <c r="J51" s="4" t="s">
        <v>114</v>
      </c>
      <c r="K51" s="4" t="s">
        <v>100</v>
      </c>
    </row>
    <row r="52" spans="1:11">
      <c r="A52" s="4" t="s">
        <v>84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0"/>
        <v>0</v>
      </c>
      <c r="J52" s="4" t="s">
        <v>114</v>
      </c>
      <c r="K52" s="4" t="s">
        <v>100</v>
      </c>
    </row>
    <row r="53" spans="1:11">
      <c r="A53" s="4" t="s">
        <v>85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0"/>
        <v>0</v>
      </c>
      <c r="J53" s="4" t="s">
        <v>114</v>
      </c>
      <c r="K53" s="4" t="s">
        <v>100</v>
      </c>
    </row>
    <row r="54" spans="1:11">
      <c r="A54" s="4" t="s">
        <v>86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0"/>
        <v>0</v>
      </c>
      <c r="J54" s="4" t="s">
        <v>114</v>
      </c>
      <c r="K54" s="4" t="s">
        <v>100</v>
      </c>
    </row>
    <row r="56" spans="1:11">
      <c r="B56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sqref="A1:D1"/>
    </sheetView>
  </sheetViews>
  <sheetFormatPr baseColWidth="10" defaultColWidth="9" defaultRowHeight="15"/>
  <cols>
    <col min="1" max="1" width="5.28515625" customWidth="1"/>
    <col min="2" max="2" width="18.28515625" customWidth="1"/>
    <col min="3" max="4" width="16.140625" customWidth="1"/>
    <col min="5" max="5" width="22.85546875" customWidth="1"/>
    <col min="6" max="9" width="6.7109375" customWidth="1"/>
    <col min="10" max="10" width="17.2851562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3" spans="1:11" ht="21">
      <c r="A3" s="9" t="s">
        <v>115</v>
      </c>
    </row>
    <row r="4" spans="1:11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1">
      <c r="A5" s="4" t="s">
        <v>32</v>
      </c>
      <c r="B5" s="5"/>
      <c r="C5" s="5"/>
      <c r="D5" s="6" t="str">
        <f>E1</f>
        <v>Simbach</v>
      </c>
      <c r="E5" s="5"/>
      <c r="F5" s="7"/>
      <c r="G5" s="7"/>
      <c r="H5" s="7"/>
      <c r="I5" s="8">
        <f t="shared" ref="I5:I54" si="0">SUM(F5:H5)</f>
        <v>0</v>
      </c>
      <c r="J5" s="4" t="s">
        <v>20</v>
      </c>
      <c r="K5" s="4" t="s">
        <v>100</v>
      </c>
    </row>
    <row r="6" spans="1:11">
      <c r="A6" s="4" t="s">
        <v>33</v>
      </c>
      <c r="B6" s="5"/>
      <c r="C6" s="5"/>
      <c r="D6" s="6" t="str">
        <f>D5</f>
        <v>Simbach</v>
      </c>
      <c r="E6" s="5"/>
      <c r="F6" s="7"/>
      <c r="G6" s="7"/>
      <c r="H6" s="7"/>
      <c r="I6" s="8">
        <f t="shared" si="0"/>
        <v>0</v>
      </c>
      <c r="J6" s="4" t="s">
        <v>20</v>
      </c>
      <c r="K6" s="4" t="s">
        <v>100</v>
      </c>
    </row>
    <row r="7" spans="1:11">
      <c r="A7" s="4" t="s">
        <v>34</v>
      </c>
      <c r="B7" s="5"/>
      <c r="C7" s="5"/>
      <c r="D7" s="6" t="str">
        <f t="shared" ref="D7:D54" si="1">D6</f>
        <v>Simbach</v>
      </c>
      <c r="E7" s="5"/>
      <c r="F7" s="7"/>
      <c r="G7" s="7"/>
      <c r="H7" s="7"/>
      <c r="I7" s="8">
        <f t="shared" si="0"/>
        <v>0</v>
      </c>
      <c r="J7" s="4" t="s">
        <v>20</v>
      </c>
      <c r="K7" s="4" t="s">
        <v>100</v>
      </c>
    </row>
    <row r="8" spans="1:11">
      <c r="A8" s="4" t="s">
        <v>40</v>
      </c>
      <c r="B8" s="5"/>
      <c r="C8" s="5"/>
      <c r="D8" s="6" t="str">
        <f t="shared" si="1"/>
        <v>Simbach</v>
      </c>
      <c r="E8" s="5"/>
      <c r="F8" s="7"/>
      <c r="G8" s="7"/>
      <c r="H8" s="7"/>
      <c r="I8" s="8">
        <f t="shared" si="0"/>
        <v>0</v>
      </c>
      <c r="J8" s="4" t="s">
        <v>20</v>
      </c>
      <c r="K8" s="4" t="s">
        <v>100</v>
      </c>
    </row>
    <row r="9" spans="1:11">
      <c r="A9" s="4" t="s">
        <v>41</v>
      </c>
      <c r="B9" s="5"/>
      <c r="C9" s="5"/>
      <c r="D9" s="6" t="str">
        <f t="shared" si="1"/>
        <v>Simbach</v>
      </c>
      <c r="E9" s="5"/>
      <c r="F9" s="7"/>
      <c r="G9" s="7"/>
      <c r="H9" s="7"/>
      <c r="I9" s="8">
        <f t="shared" si="0"/>
        <v>0</v>
      </c>
      <c r="J9" s="4" t="s">
        <v>20</v>
      </c>
      <c r="K9" s="4" t="s">
        <v>100</v>
      </c>
    </row>
    <row r="10" spans="1:11">
      <c r="A10" s="4" t="s">
        <v>42</v>
      </c>
      <c r="B10" s="5"/>
      <c r="C10" s="5"/>
      <c r="D10" s="6" t="str">
        <f t="shared" si="1"/>
        <v>Simbach</v>
      </c>
      <c r="E10" s="5"/>
      <c r="F10" s="7"/>
      <c r="G10" s="7"/>
      <c r="H10" s="7"/>
      <c r="I10" s="8">
        <f t="shared" si="0"/>
        <v>0</v>
      </c>
      <c r="J10" s="4" t="s">
        <v>20</v>
      </c>
      <c r="K10" s="4" t="s">
        <v>100</v>
      </c>
    </row>
    <row r="11" spans="1:11">
      <c r="A11" s="4" t="s">
        <v>43</v>
      </c>
      <c r="B11" s="5"/>
      <c r="C11" s="5"/>
      <c r="D11" s="6" t="str">
        <f t="shared" si="1"/>
        <v>Simbach</v>
      </c>
      <c r="E11" s="5"/>
      <c r="F11" s="7"/>
      <c r="G11" s="7"/>
      <c r="H11" s="7"/>
      <c r="I11" s="8">
        <f t="shared" si="0"/>
        <v>0</v>
      </c>
      <c r="J11" s="4" t="s">
        <v>20</v>
      </c>
      <c r="K11" s="4" t="s">
        <v>100</v>
      </c>
    </row>
    <row r="12" spans="1:11">
      <c r="A12" s="4" t="s">
        <v>44</v>
      </c>
      <c r="B12" s="5"/>
      <c r="C12" s="5"/>
      <c r="D12" s="6" t="str">
        <f t="shared" si="1"/>
        <v>Simbach</v>
      </c>
      <c r="E12" s="5"/>
      <c r="F12" s="7"/>
      <c r="G12" s="7"/>
      <c r="H12" s="7"/>
      <c r="I12" s="8">
        <f t="shared" si="0"/>
        <v>0</v>
      </c>
      <c r="J12" s="4" t="s">
        <v>20</v>
      </c>
      <c r="K12" s="4" t="s">
        <v>100</v>
      </c>
    </row>
    <row r="13" spans="1:11">
      <c r="A13" s="4" t="s">
        <v>45</v>
      </c>
      <c r="B13" s="5"/>
      <c r="C13" s="5"/>
      <c r="D13" s="6" t="str">
        <f t="shared" si="1"/>
        <v>Simbach</v>
      </c>
      <c r="E13" s="5"/>
      <c r="F13" s="7"/>
      <c r="G13" s="7"/>
      <c r="H13" s="7"/>
      <c r="I13" s="8">
        <f t="shared" si="0"/>
        <v>0</v>
      </c>
      <c r="J13" s="4" t="s">
        <v>20</v>
      </c>
      <c r="K13" s="4" t="s">
        <v>100</v>
      </c>
    </row>
    <row r="14" spans="1:11">
      <c r="A14" s="4" t="s">
        <v>46</v>
      </c>
      <c r="B14" s="5"/>
      <c r="C14" s="5"/>
      <c r="D14" s="6" t="str">
        <f t="shared" si="1"/>
        <v>Simbach</v>
      </c>
      <c r="E14" s="5"/>
      <c r="F14" s="7"/>
      <c r="G14" s="7"/>
      <c r="H14" s="7"/>
      <c r="I14" s="8">
        <f t="shared" si="0"/>
        <v>0</v>
      </c>
      <c r="J14" s="4" t="s">
        <v>20</v>
      </c>
      <c r="K14" s="4" t="s">
        <v>100</v>
      </c>
    </row>
    <row r="15" spans="1:11">
      <c r="A15" s="4" t="s">
        <v>47</v>
      </c>
      <c r="B15" s="5"/>
      <c r="C15" s="5"/>
      <c r="D15" s="6" t="str">
        <f t="shared" si="1"/>
        <v>Simbach</v>
      </c>
      <c r="E15" s="5"/>
      <c r="F15" s="7"/>
      <c r="G15" s="7"/>
      <c r="H15" s="7"/>
      <c r="I15" s="8">
        <f t="shared" si="0"/>
        <v>0</v>
      </c>
      <c r="J15" s="4" t="s">
        <v>20</v>
      </c>
      <c r="K15" s="4" t="s">
        <v>100</v>
      </c>
    </row>
    <row r="16" spans="1:11">
      <c r="A16" s="4" t="s">
        <v>48</v>
      </c>
      <c r="B16" s="5"/>
      <c r="C16" s="5"/>
      <c r="D16" s="6" t="str">
        <f t="shared" si="1"/>
        <v>Simbach</v>
      </c>
      <c r="E16" s="5"/>
      <c r="F16" s="7"/>
      <c r="G16" s="7"/>
      <c r="H16" s="7"/>
      <c r="I16" s="8">
        <f t="shared" si="0"/>
        <v>0</v>
      </c>
      <c r="J16" s="4" t="s">
        <v>20</v>
      </c>
      <c r="K16" s="4" t="s">
        <v>100</v>
      </c>
    </row>
    <row r="17" spans="1:11">
      <c r="A17" s="4" t="s">
        <v>49</v>
      </c>
      <c r="B17" s="5"/>
      <c r="C17" s="5"/>
      <c r="D17" s="6" t="str">
        <f t="shared" si="1"/>
        <v>Simbach</v>
      </c>
      <c r="E17" s="5"/>
      <c r="F17" s="7"/>
      <c r="G17" s="7"/>
      <c r="H17" s="7"/>
      <c r="I17" s="8">
        <f t="shared" si="0"/>
        <v>0</v>
      </c>
      <c r="J17" s="4" t="s">
        <v>20</v>
      </c>
      <c r="K17" s="4" t="s">
        <v>100</v>
      </c>
    </row>
    <row r="18" spans="1:11">
      <c r="A18" s="4" t="s">
        <v>50</v>
      </c>
      <c r="B18" s="5"/>
      <c r="C18" s="5"/>
      <c r="D18" s="6" t="str">
        <f t="shared" si="1"/>
        <v>Simbach</v>
      </c>
      <c r="E18" s="5"/>
      <c r="F18" s="7"/>
      <c r="G18" s="7"/>
      <c r="H18" s="7"/>
      <c r="I18" s="8">
        <f t="shared" si="0"/>
        <v>0</v>
      </c>
      <c r="J18" s="4" t="s">
        <v>20</v>
      </c>
      <c r="K18" s="4" t="s">
        <v>100</v>
      </c>
    </row>
    <row r="19" spans="1:11">
      <c r="A19" s="4" t="s">
        <v>51</v>
      </c>
      <c r="B19" s="5"/>
      <c r="C19" s="5"/>
      <c r="D19" s="6" t="str">
        <f t="shared" si="1"/>
        <v>Simbach</v>
      </c>
      <c r="E19" s="5"/>
      <c r="F19" s="7"/>
      <c r="G19" s="7"/>
      <c r="H19" s="7"/>
      <c r="I19" s="8">
        <f t="shared" si="0"/>
        <v>0</v>
      </c>
      <c r="J19" s="4" t="s">
        <v>20</v>
      </c>
      <c r="K19" s="4" t="s">
        <v>100</v>
      </c>
    </row>
    <row r="20" spans="1:11">
      <c r="A20" s="4" t="s">
        <v>52</v>
      </c>
      <c r="B20" s="5"/>
      <c r="C20" s="5"/>
      <c r="D20" s="6" t="str">
        <f t="shared" si="1"/>
        <v>Simbach</v>
      </c>
      <c r="E20" s="5"/>
      <c r="F20" s="7"/>
      <c r="G20" s="7"/>
      <c r="H20" s="7"/>
      <c r="I20" s="8">
        <f t="shared" si="0"/>
        <v>0</v>
      </c>
      <c r="J20" s="4" t="s">
        <v>20</v>
      </c>
      <c r="K20" s="4" t="s">
        <v>100</v>
      </c>
    </row>
    <row r="21" spans="1:11">
      <c r="A21" s="4" t="s">
        <v>53</v>
      </c>
      <c r="B21" s="5"/>
      <c r="C21" s="5"/>
      <c r="D21" s="6" t="str">
        <f t="shared" si="1"/>
        <v>Simbach</v>
      </c>
      <c r="E21" s="5"/>
      <c r="F21" s="7"/>
      <c r="G21" s="7"/>
      <c r="H21" s="7"/>
      <c r="I21" s="8">
        <f t="shared" si="0"/>
        <v>0</v>
      </c>
      <c r="J21" s="4" t="s">
        <v>20</v>
      </c>
      <c r="K21" s="4" t="s">
        <v>100</v>
      </c>
    </row>
    <row r="22" spans="1:11">
      <c r="A22" s="4" t="s">
        <v>54</v>
      </c>
      <c r="B22" s="5"/>
      <c r="C22" s="5"/>
      <c r="D22" s="6" t="str">
        <f t="shared" si="1"/>
        <v>Simbach</v>
      </c>
      <c r="E22" s="5"/>
      <c r="F22" s="7"/>
      <c r="G22" s="7"/>
      <c r="H22" s="7"/>
      <c r="I22" s="8">
        <f t="shared" si="0"/>
        <v>0</v>
      </c>
      <c r="J22" s="4" t="s">
        <v>20</v>
      </c>
      <c r="K22" s="4" t="s">
        <v>100</v>
      </c>
    </row>
    <row r="23" spans="1:11">
      <c r="A23" s="4" t="s">
        <v>55</v>
      </c>
      <c r="B23" s="5"/>
      <c r="C23" s="5"/>
      <c r="D23" s="6" t="str">
        <f t="shared" si="1"/>
        <v>Simbach</v>
      </c>
      <c r="E23" s="5"/>
      <c r="F23" s="7"/>
      <c r="G23" s="7"/>
      <c r="H23" s="7"/>
      <c r="I23" s="8">
        <f t="shared" si="0"/>
        <v>0</v>
      </c>
      <c r="J23" s="4" t="s">
        <v>20</v>
      </c>
      <c r="K23" s="4" t="s">
        <v>100</v>
      </c>
    </row>
    <row r="24" spans="1:11">
      <c r="A24" s="4" t="s">
        <v>56</v>
      </c>
      <c r="B24" s="5"/>
      <c r="C24" s="5"/>
      <c r="D24" s="6" t="str">
        <f t="shared" si="1"/>
        <v>Simbach</v>
      </c>
      <c r="E24" s="5"/>
      <c r="F24" s="7"/>
      <c r="G24" s="7"/>
      <c r="H24" s="7"/>
      <c r="I24" s="8">
        <f t="shared" si="0"/>
        <v>0</v>
      </c>
      <c r="J24" s="4" t="s">
        <v>20</v>
      </c>
      <c r="K24" s="4" t="s">
        <v>100</v>
      </c>
    </row>
    <row r="25" spans="1:11">
      <c r="A25" s="4" t="s">
        <v>57</v>
      </c>
      <c r="B25" s="5"/>
      <c r="C25" s="5"/>
      <c r="D25" s="6" t="str">
        <f t="shared" si="1"/>
        <v>Simbach</v>
      </c>
      <c r="E25" s="5"/>
      <c r="F25" s="7"/>
      <c r="G25" s="7"/>
      <c r="H25" s="7"/>
      <c r="I25" s="8">
        <f t="shared" si="0"/>
        <v>0</v>
      </c>
      <c r="J25" s="4" t="s">
        <v>20</v>
      </c>
      <c r="K25" s="4" t="s">
        <v>100</v>
      </c>
    </row>
    <row r="26" spans="1:11">
      <c r="A26" s="4" t="s">
        <v>58</v>
      </c>
      <c r="B26" s="5"/>
      <c r="C26" s="5"/>
      <c r="D26" s="6" t="str">
        <f t="shared" si="1"/>
        <v>Simbach</v>
      </c>
      <c r="E26" s="5"/>
      <c r="F26" s="7"/>
      <c r="G26" s="7"/>
      <c r="H26" s="7"/>
      <c r="I26" s="8">
        <f t="shared" si="0"/>
        <v>0</v>
      </c>
      <c r="J26" s="4" t="s">
        <v>20</v>
      </c>
      <c r="K26" s="4" t="s">
        <v>100</v>
      </c>
    </row>
    <row r="27" spans="1:11">
      <c r="A27" s="4" t="s">
        <v>59</v>
      </c>
      <c r="B27" s="5"/>
      <c r="C27" s="5"/>
      <c r="D27" s="6" t="str">
        <f t="shared" si="1"/>
        <v>Simbach</v>
      </c>
      <c r="E27" s="5"/>
      <c r="F27" s="7"/>
      <c r="G27" s="7"/>
      <c r="H27" s="7"/>
      <c r="I27" s="8">
        <f t="shared" si="0"/>
        <v>0</v>
      </c>
      <c r="J27" s="4" t="s">
        <v>20</v>
      </c>
      <c r="K27" s="4" t="s">
        <v>100</v>
      </c>
    </row>
    <row r="28" spans="1:11">
      <c r="A28" s="4" t="s">
        <v>60</v>
      </c>
      <c r="B28" s="5"/>
      <c r="C28" s="5"/>
      <c r="D28" s="6" t="str">
        <f t="shared" si="1"/>
        <v>Simbach</v>
      </c>
      <c r="E28" s="5"/>
      <c r="F28" s="7"/>
      <c r="G28" s="7"/>
      <c r="H28" s="7"/>
      <c r="I28" s="8">
        <f t="shared" si="0"/>
        <v>0</v>
      </c>
      <c r="J28" s="4" t="s">
        <v>20</v>
      </c>
      <c r="K28" s="4" t="s">
        <v>100</v>
      </c>
    </row>
    <row r="29" spans="1:11">
      <c r="A29" s="4" t="s">
        <v>61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0"/>
        <v>0</v>
      </c>
      <c r="J29" s="4" t="s">
        <v>20</v>
      </c>
      <c r="K29" s="4" t="s">
        <v>100</v>
      </c>
    </row>
    <row r="30" spans="1:11">
      <c r="A30" s="4" t="s">
        <v>62</v>
      </c>
      <c r="B30" s="5"/>
      <c r="C30" s="5"/>
      <c r="D30" s="6" t="str">
        <f t="shared" si="1"/>
        <v>Simbach</v>
      </c>
      <c r="E30" s="5"/>
      <c r="F30" s="7"/>
      <c r="G30" s="7"/>
      <c r="H30" s="7"/>
      <c r="I30" s="8">
        <f t="shared" si="0"/>
        <v>0</v>
      </c>
      <c r="J30" s="4" t="s">
        <v>20</v>
      </c>
      <c r="K30" s="4" t="s">
        <v>100</v>
      </c>
    </row>
    <row r="31" spans="1:11">
      <c r="A31" s="4" t="s">
        <v>63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0"/>
        <v>0</v>
      </c>
      <c r="J31" s="4" t="s">
        <v>20</v>
      </c>
      <c r="K31" s="4" t="s">
        <v>100</v>
      </c>
    </row>
    <row r="32" spans="1:11">
      <c r="A32" s="4" t="s">
        <v>64</v>
      </c>
      <c r="B32" s="5"/>
      <c r="C32" s="5"/>
      <c r="D32" s="6" t="str">
        <f t="shared" si="1"/>
        <v>Simbach</v>
      </c>
      <c r="E32" s="5"/>
      <c r="F32" s="7"/>
      <c r="G32" s="7"/>
      <c r="H32" s="7"/>
      <c r="I32" s="8">
        <f t="shared" si="0"/>
        <v>0</v>
      </c>
      <c r="J32" s="4" t="s">
        <v>20</v>
      </c>
      <c r="K32" s="4" t="s">
        <v>100</v>
      </c>
    </row>
    <row r="33" spans="1:11">
      <c r="A33" s="4" t="s">
        <v>65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0"/>
        <v>0</v>
      </c>
      <c r="J33" s="4" t="s">
        <v>20</v>
      </c>
      <c r="K33" s="4" t="s">
        <v>100</v>
      </c>
    </row>
    <row r="34" spans="1:11">
      <c r="A34" s="4" t="s">
        <v>66</v>
      </c>
      <c r="B34" s="5"/>
      <c r="C34" s="5"/>
      <c r="D34" s="6" t="str">
        <f t="shared" si="1"/>
        <v>Simbach</v>
      </c>
      <c r="E34" s="5"/>
      <c r="F34" s="7"/>
      <c r="G34" s="7"/>
      <c r="H34" s="7"/>
      <c r="I34" s="8">
        <f t="shared" si="0"/>
        <v>0</v>
      </c>
      <c r="J34" s="4" t="s">
        <v>20</v>
      </c>
      <c r="K34" s="4" t="s">
        <v>100</v>
      </c>
    </row>
    <row r="35" spans="1:11">
      <c r="A35" s="4" t="s">
        <v>67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0"/>
        <v>0</v>
      </c>
      <c r="J35" s="4" t="s">
        <v>20</v>
      </c>
      <c r="K35" s="4" t="s">
        <v>100</v>
      </c>
    </row>
    <row r="36" spans="1:11">
      <c r="A36" s="4" t="s">
        <v>68</v>
      </c>
      <c r="B36" s="5"/>
      <c r="C36" s="5"/>
      <c r="D36" s="6" t="str">
        <f t="shared" si="1"/>
        <v>Simbach</v>
      </c>
      <c r="E36" s="5"/>
      <c r="F36" s="7"/>
      <c r="G36" s="7"/>
      <c r="H36" s="7"/>
      <c r="I36" s="8">
        <f t="shared" si="0"/>
        <v>0</v>
      </c>
      <c r="J36" s="4" t="s">
        <v>20</v>
      </c>
      <c r="K36" s="4" t="s">
        <v>100</v>
      </c>
    </row>
    <row r="37" spans="1:11">
      <c r="A37" s="4" t="s">
        <v>69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0"/>
        <v>0</v>
      </c>
      <c r="J37" s="4" t="s">
        <v>20</v>
      </c>
      <c r="K37" s="4" t="s">
        <v>100</v>
      </c>
    </row>
    <row r="38" spans="1:11">
      <c r="A38" s="4" t="s">
        <v>70</v>
      </c>
      <c r="B38" s="5"/>
      <c r="C38" s="5"/>
      <c r="D38" s="6" t="str">
        <f t="shared" si="1"/>
        <v>Simbach</v>
      </c>
      <c r="E38" s="5"/>
      <c r="F38" s="7"/>
      <c r="G38" s="7"/>
      <c r="H38" s="7"/>
      <c r="I38" s="8">
        <f t="shared" si="0"/>
        <v>0</v>
      </c>
      <c r="J38" s="4" t="s">
        <v>20</v>
      </c>
      <c r="K38" s="4" t="s">
        <v>100</v>
      </c>
    </row>
    <row r="39" spans="1:11">
      <c r="A39" s="4" t="s">
        <v>71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0"/>
        <v>0</v>
      </c>
      <c r="J39" s="4" t="s">
        <v>20</v>
      </c>
      <c r="K39" s="4" t="s">
        <v>100</v>
      </c>
    </row>
    <row r="40" spans="1:11">
      <c r="A40" s="4" t="s">
        <v>72</v>
      </c>
      <c r="B40" s="5"/>
      <c r="C40" s="5"/>
      <c r="D40" s="6" t="str">
        <f t="shared" si="1"/>
        <v>Simbach</v>
      </c>
      <c r="E40" s="5"/>
      <c r="F40" s="7"/>
      <c r="G40" s="7"/>
      <c r="H40" s="7"/>
      <c r="I40" s="8">
        <f t="shared" si="0"/>
        <v>0</v>
      </c>
      <c r="J40" s="4" t="s">
        <v>20</v>
      </c>
      <c r="K40" s="4" t="s">
        <v>100</v>
      </c>
    </row>
    <row r="41" spans="1:11">
      <c r="A41" s="4" t="s">
        <v>73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0"/>
        <v>0</v>
      </c>
      <c r="J41" s="4" t="s">
        <v>20</v>
      </c>
      <c r="K41" s="4" t="s">
        <v>100</v>
      </c>
    </row>
    <row r="42" spans="1:11">
      <c r="A42" s="4" t="s">
        <v>74</v>
      </c>
      <c r="B42" s="5"/>
      <c r="C42" s="5"/>
      <c r="D42" s="6" t="str">
        <f t="shared" si="1"/>
        <v>Simbach</v>
      </c>
      <c r="E42" s="5"/>
      <c r="F42" s="7"/>
      <c r="G42" s="7"/>
      <c r="H42" s="7"/>
      <c r="I42" s="8">
        <f t="shared" si="0"/>
        <v>0</v>
      </c>
      <c r="J42" s="4" t="s">
        <v>20</v>
      </c>
      <c r="K42" s="4" t="s">
        <v>100</v>
      </c>
    </row>
    <row r="43" spans="1:11">
      <c r="A43" s="4" t="s">
        <v>75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0"/>
        <v>0</v>
      </c>
      <c r="J43" s="4" t="s">
        <v>20</v>
      </c>
      <c r="K43" s="4" t="s">
        <v>100</v>
      </c>
    </row>
    <row r="44" spans="1:11">
      <c r="A44" s="4" t="s">
        <v>76</v>
      </c>
      <c r="B44" s="5"/>
      <c r="C44" s="5"/>
      <c r="D44" s="6" t="str">
        <f t="shared" si="1"/>
        <v>Simbach</v>
      </c>
      <c r="E44" s="5"/>
      <c r="F44" s="7"/>
      <c r="G44" s="7"/>
      <c r="H44" s="7"/>
      <c r="I44" s="8">
        <f t="shared" si="0"/>
        <v>0</v>
      </c>
      <c r="J44" s="4" t="s">
        <v>20</v>
      </c>
      <c r="K44" s="4" t="s">
        <v>100</v>
      </c>
    </row>
    <row r="45" spans="1:11">
      <c r="A45" s="4" t="s">
        <v>77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0"/>
        <v>0</v>
      </c>
      <c r="J45" s="4" t="s">
        <v>20</v>
      </c>
      <c r="K45" s="4" t="s">
        <v>100</v>
      </c>
    </row>
    <row r="46" spans="1:11">
      <c r="A46" s="4" t="s">
        <v>78</v>
      </c>
      <c r="B46" s="5"/>
      <c r="C46" s="5"/>
      <c r="D46" s="6" t="str">
        <f t="shared" si="1"/>
        <v>Simbach</v>
      </c>
      <c r="E46" s="5"/>
      <c r="F46" s="7"/>
      <c r="G46" s="7"/>
      <c r="H46" s="7"/>
      <c r="I46" s="8">
        <f t="shared" si="0"/>
        <v>0</v>
      </c>
      <c r="J46" s="4" t="s">
        <v>20</v>
      </c>
      <c r="K46" s="4" t="s">
        <v>100</v>
      </c>
    </row>
    <row r="47" spans="1:11">
      <c r="A47" s="4" t="s">
        <v>79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0"/>
        <v>0</v>
      </c>
      <c r="J47" s="4" t="s">
        <v>20</v>
      </c>
      <c r="K47" s="4" t="s">
        <v>100</v>
      </c>
    </row>
    <row r="48" spans="1:11">
      <c r="A48" s="4" t="s">
        <v>80</v>
      </c>
      <c r="B48" s="5"/>
      <c r="C48" s="5"/>
      <c r="D48" s="6" t="str">
        <f t="shared" si="1"/>
        <v>Simbach</v>
      </c>
      <c r="E48" s="5"/>
      <c r="F48" s="7"/>
      <c r="G48" s="7"/>
      <c r="H48" s="7"/>
      <c r="I48" s="8">
        <f t="shared" si="0"/>
        <v>0</v>
      </c>
      <c r="J48" s="4" t="s">
        <v>20</v>
      </c>
      <c r="K48" s="4" t="s">
        <v>100</v>
      </c>
    </row>
    <row r="49" spans="1:11">
      <c r="A49" s="4" t="s">
        <v>81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0"/>
        <v>0</v>
      </c>
      <c r="J49" s="4" t="s">
        <v>20</v>
      </c>
      <c r="K49" s="4" t="s">
        <v>100</v>
      </c>
    </row>
    <row r="50" spans="1:11">
      <c r="A50" s="4" t="s">
        <v>82</v>
      </c>
      <c r="B50" s="5"/>
      <c r="C50" s="5"/>
      <c r="D50" s="6" t="str">
        <f t="shared" si="1"/>
        <v>Simbach</v>
      </c>
      <c r="E50" s="5"/>
      <c r="F50" s="7"/>
      <c r="G50" s="7"/>
      <c r="H50" s="7"/>
      <c r="I50" s="8">
        <f t="shared" si="0"/>
        <v>0</v>
      </c>
      <c r="J50" s="4" t="s">
        <v>20</v>
      </c>
      <c r="K50" s="4" t="s">
        <v>100</v>
      </c>
    </row>
    <row r="51" spans="1:11">
      <c r="A51" s="4" t="s">
        <v>83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0"/>
        <v>0</v>
      </c>
      <c r="J51" s="4" t="s">
        <v>20</v>
      </c>
      <c r="K51" s="4" t="s">
        <v>100</v>
      </c>
    </row>
    <row r="52" spans="1:11">
      <c r="A52" s="4" t="s">
        <v>84</v>
      </c>
      <c r="B52" s="5"/>
      <c r="C52" s="5"/>
      <c r="D52" s="6" t="str">
        <f t="shared" si="1"/>
        <v>Simbach</v>
      </c>
      <c r="E52" s="5"/>
      <c r="F52" s="7"/>
      <c r="G52" s="7"/>
      <c r="H52" s="7"/>
      <c r="I52" s="8">
        <f t="shared" si="0"/>
        <v>0</v>
      </c>
      <c r="J52" s="4" t="s">
        <v>20</v>
      </c>
      <c r="K52" s="4" t="s">
        <v>100</v>
      </c>
    </row>
    <row r="53" spans="1:11">
      <c r="A53" s="4" t="s">
        <v>85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0"/>
        <v>0</v>
      </c>
      <c r="J53" s="4" t="s">
        <v>20</v>
      </c>
      <c r="K53" s="4" t="s">
        <v>100</v>
      </c>
    </row>
    <row r="54" spans="1:11">
      <c r="A54" s="4" t="s">
        <v>86</v>
      </c>
      <c r="B54" s="5"/>
      <c r="C54" s="5"/>
      <c r="D54" s="6" t="str">
        <f t="shared" si="1"/>
        <v>Simbach</v>
      </c>
      <c r="E54" s="5"/>
      <c r="F54" s="7"/>
      <c r="G54" s="7"/>
      <c r="H54" s="7"/>
      <c r="I54" s="8">
        <f t="shared" si="0"/>
        <v>0</v>
      </c>
      <c r="J54" s="4" t="s">
        <v>20</v>
      </c>
      <c r="K54" s="4" t="s">
        <v>100</v>
      </c>
    </row>
    <row r="56" spans="1:11">
      <c r="B56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sqref="A1:D1"/>
    </sheetView>
  </sheetViews>
  <sheetFormatPr baseColWidth="10" defaultColWidth="9" defaultRowHeight="15"/>
  <cols>
    <col min="1" max="1" width="5.28515625" customWidth="1"/>
    <col min="2" max="2" width="18.28515625" customWidth="1"/>
    <col min="3" max="3" width="16.140625" customWidth="1"/>
    <col min="4" max="4" width="22.85546875" customWidth="1"/>
    <col min="5" max="5" width="17" customWidth="1"/>
    <col min="6" max="8" width="6.7109375" customWidth="1"/>
    <col min="9" max="9" width="5.28515625" customWidth="1"/>
    <col min="10" max="10" width="3.28515625" customWidth="1"/>
    <col min="11" max="11" width="16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4" spans="1:11" ht="21">
      <c r="A4" s="9" t="s">
        <v>116</v>
      </c>
    </row>
    <row r="5" spans="1:11">
      <c r="A5" s="10" t="s">
        <v>27</v>
      </c>
      <c r="B5" s="10" t="s">
        <v>31</v>
      </c>
      <c r="C5" s="10" t="s">
        <v>30</v>
      </c>
      <c r="D5" s="8" t="s">
        <v>35</v>
      </c>
      <c r="E5" s="2" t="s">
        <v>36</v>
      </c>
      <c r="F5" s="2" t="s">
        <v>95</v>
      </c>
    </row>
    <row r="6" spans="1:11">
      <c r="A6" s="4" t="s">
        <v>32</v>
      </c>
      <c r="B6" s="4"/>
      <c r="C6" s="4" t="str">
        <f>E1</f>
        <v>Simbach</v>
      </c>
      <c r="D6" s="8"/>
      <c r="E6" s="5" t="s">
        <v>114</v>
      </c>
      <c r="F6" s="5" t="s">
        <v>100</v>
      </c>
    </row>
    <row r="7" spans="1:11">
      <c r="A7" s="4" t="s">
        <v>33</v>
      </c>
      <c r="B7" s="5"/>
      <c r="C7" s="5" t="str">
        <f>C6</f>
        <v>Simbach</v>
      </c>
      <c r="D7" s="8"/>
      <c r="E7" s="5" t="s">
        <v>114</v>
      </c>
      <c r="F7" s="5" t="s">
        <v>100</v>
      </c>
    </row>
    <row r="8" spans="1:11">
      <c r="A8" s="4" t="s">
        <v>34</v>
      </c>
      <c r="B8" s="5"/>
      <c r="C8" s="5" t="str">
        <f t="shared" ref="C8:C25" si="0">C7</f>
        <v>Simbach</v>
      </c>
      <c r="D8" s="8"/>
      <c r="E8" s="5" t="s">
        <v>114</v>
      </c>
      <c r="F8" s="5" t="s">
        <v>100</v>
      </c>
    </row>
    <row r="9" spans="1:11">
      <c r="A9" s="4" t="s">
        <v>40</v>
      </c>
      <c r="B9" s="4"/>
      <c r="C9" s="5" t="str">
        <f t="shared" si="0"/>
        <v>Simbach</v>
      </c>
      <c r="D9" s="8"/>
      <c r="E9" s="5" t="s">
        <v>114</v>
      </c>
      <c r="F9" s="5" t="s">
        <v>100</v>
      </c>
    </row>
    <row r="10" spans="1:11">
      <c r="A10" s="4" t="s">
        <v>41</v>
      </c>
      <c r="B10" s="4"/>
      <c r="C10" s="5" t="str">
        <f t="shared" si="0"/>
        <v>Simbach</v>
      </c>
      <c r="D10" s="8"/>
      <c r="E10" s="5" t="s">
        <v>114</v>
      </c>
      <c r="F10" s="5" t="s">
        <v>100</v>
      </c>
    </row>
    <row r="11" spans="1:11">
      <c r="A11" s="4" t="s">
        <v>42</v>
      </c>
      <c r="B11" s="5"/>
      <c r="C11" s="5" t="str">
        <f t="shared" si="0"/>
        <v>Simbach</v>
      </c>
      <c r="D11" s="8"/>
      <c r="E11" s="5" t="s">
        <v>114</v>
      </c>
      <c r="F11" s="5" t="s">
        <v>100</v>
      </c>
    </row>
    <row r="12" spans="1:11">
      <c r="A12" s="4" t="s">
        <v>43</v>
      </c>
      <c r="B12" s="5"/>
      <c r="C12" s="5" t="str">
        <f t="shared" si="0"/>
        <v>Simbach</v>
      </c>
      <c r="D12" s="8"/>
      <c r="E12" s="5" t="s">
        <v>114</v>
      </c>
      <c r="F12" s="5" t="s">
        <v>100</v>
      </c>
    </row>
    <row r="13" spans="1:11">
      <c r="A13" s="4" t="s">
        <v>44</v>
      </c>
      <c r="B13" s="5"/>
      <c r="C13" s="5" t="str">
        <f t="shared" si="0"/>
        <v>Simbach</v>
      </c>
      <c r="D13" s="8"/>
      <c r="E13" s="5" t="s">
        <v>114</v>
      </c>
      <c r="F13" s="5" t="s">
        <v>100</v>
      </c>
    </row>
    <row r="14" spans="1:11">
      <c r="A14" s="4" t="s">
        <v>45</v>
      </c>
      <c r="B14" s="4"/>
      <c r="C14" s="5" t="str">
        <f t="shared" si="0"/>
        <v>Simbach</v>
      </c>
      <c r="D14" s="8"/>
      <c r="E14" s="5" t="s">
        <v>114</v>
      </c>
      <c r="F14" s="5" t="s">
        <v>100</v>
      </c>
    </row>
    <row r="15" spans="1:11">
      <c r="A15" s="4" t="s">
        <v>46</v>
      </c>
      <c r="B15" s="5"/>
      <c r="C15" s="5" t="str">
        <f t="shared" si="0"/>
        <v>Simbach</v>
      </c>
      <c r="D15" s="8"/>
      <c r="E15" s="5" t="s">
        <v>114</v>
      </c>
      <c r="F15" s="5" t="s">
        <v>100</v>
      </c>
    </row>
    <row r="16" spans="1:11">
      <c r="A16" s="4" t="s">
        <v>47</v>
      </c>
      <c r="B16" s="4"/>
      <c r="C16" s="5" t="str">
        <f t="shared" si="0"/>
        <v>Simbach</v>
      </c>
      <c r="D16" s="8"/>
      <c r="E16" s="5" t="s">
        <v>114</v>
      </c>
      <c r="F16" s="5" t="s">
        <v>100</v>
      </c>
    </row>
    <row r="17" spans="1:6">
      <c r="A17" s="4" t="s">
        <v>48</v>
      </c>
      <c r="B17" s="5"/>
      <c r="C17" s="5" t="str">
        <f t="shared" si="0"/>
        <v>Simbach</v>
      </c>
      <c r="D17" s="8"/>
      <c r="E17" s="5" t="s">
        <v>114</v>
      </c>
      <c r="F17" s="5" t="s">
        <v>100</v>
      </c>
    </row>
    <row r="18" spans="1:6">
      <c r="A18" s="4" t="s">
        <v>49</v>
      </c>
      <c r="B18" s="4"/>
      <c r="C18" s="5" t="str">
        <f t="shared" si="0"/>
        <v>Simbach</v>
      </c>
      <c r="D18" s="8"/>
      <c r="E18" s="5" t="s">
        <v>114</v>
      </c>
      <c r="F18" s="5" t="s">
        <v>100</v>
      </c>
    </row>
    <row r="19" spans="1:6">
      <c r="A19" s="4" t="s">
        <v>50</v>
      </c>
      <c r="B19" s="5"/>
      <c r="C19" s="5" t="str">
        <f t="shared" si="0"/>
        <v>Simbach</v>
      </c>
      <c r="D19" s="8"/>
      <c r="E19" s="5" t="s">
        <v>114</v>
      </c>
      <c r="F19" s="5" t="s">
        <v>100</v>
      </c>
    </row>
    <row r="20" spans="1:6">
      <c r="A20" s="4" t="s">
        <v>51</v>
      </c>
      <c r="B20" s="4"/>
      <c r="C20" s="5" t="str">
        <f t="shared" si="0"/>
        <v>Simbach</v>
      </c>
      <c r="D20" s="8"/>
      <c r="E20" s="5" t="s">
        <v>114</v>
      </c>
      <c r="F20" s="5" t="s">
        <v>100</v>
      </c>
    </row>
    <row r="21" spans="1:6">
      <c r="A21" s="4" t="s">
        <v>52</v>
      </c>
      <c r="B21" s="5"/>
      <c r="C21" s="5" t="str">
        <f t="shared" si="0"/>
        <v>Simbach</v>
      </c>
      <c r="D21" s="8"/>
      <c r="E21" s="5" t="s">
        <v>114</v>
      </c>
      <c r="F21" s="5" t="s">
        <v>100</v>
      </c>
    </row>
    <row r="22" spans="1:6">
      <c r="A22" s="4" t="s">
        <v>53</v>
      </c>
      <c r="B22" s="4"/>
      <c r="C22" s="5" t="str">
        <f t="shared" si="0"/>
        <v>Simbach</v>
      </c>
      <c r="D22" s="8"/>
      <c r="E22" s="5" t="s">
        <v>114</v>
      </c>
      <c r="F22" s="5" t="s">
        <v>100</v>
      </c>
    </row>
    <row r="23" spans="1:6">
      <c r="A23" s="4" t="s">
        <v>54</v>
      </c>
      <c r="B23" s="5"/>
      <c r="C23" s="5" t="str">
        <f t="shared" si="0"/>
        <v>Simbach</v>
      </c>
      <c r="D23" s="8"/>
      <c r="E23" s="5" t="s">
        <v>114</v>
      </c>
      <c r="F23" s="5" t="s">
        <v>100</v>
      </c>
    </row>
    <row r="24" spans="1:6">
      <c r="A24" s="4" t="s">
        <v>55</v>
      </c>
      <c r="B24" s="4"/>
      <c r="C24" s="5" t="str">
        <f t="shared" si="0"/>
        <v>Simbach</v>
      </c>
      <c r="D24" s="8"/>
      <c r="E24" s="5" t="s">
        <v>114</v>
      </c>
      <c r="F24" s="5" t="s">
        <v>100</v>
      </c>
    </row>
    <row r="25" spans="1:6">
      <c r="A25" s="4" t="s">
        <v>56</v>
      </c>
      <c r="B25" s="5"/>
      <c r="C25" s="5" t="str">
        <f t="shared" si="0"/>
        <v>Simbach</v>
      </c>
      <c r="D25" s="8"/>
      <c r="E25" s="5" t="s">
        <v>114</v>
      </c>
      <c r="F25" s="5" t="s">
        <v>100</v>
      </c>
    </row>
    <row r="27" spans="1:6">
      <c r="B27" s="11" t="s">
        <v>87</v>
      </c>
    </row>
  </sheetData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sqref="A1:D1"/>
    </sheetView>
  </sheetViews>
  <sheetFormatPr baseColWidth="10" defaultColWidth="9" defaultRowHeight="15"/>
  <cols>
    <col min="1" max="1" width="5.28515625" customWidth="1"/>
    <col min="2" max="2" width="18.28515625" customWidth="1"/>
    <col min="3" max="3" width="16.140625" customWidth="1"/>
    <col min="4" max="4" width="22.85546875" customWidth="1"/>
    <col min="5" max="5" width="17" customWidth="1"/>
    <col min="6" max="8" width="6.7109375" customWidth="1"/>
    <col min="9" max="9" width="5.28515625" customWidth="1"/>
    <col min="10" max="10" width="3.28515625" customWidth="1"/>
    <col min="11" max="11" width="16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4" spans="1:11" ht="21">
      <c r="A4" s="9" t="s">
        <v>117</v>
      </c>
    </row>
    <row r="5" spans="1:11">
      <c r="A5" s="10" t="s">
        <v>27</v>
      </c>
      <c r="B5" s="10" t="s">
        <v>31</v>
      </c>
      <c r="C5" s="10" t="s">
        <v>30</v>
      </c>
      <c r="D5" s="8" t="s">
        <v>35</v>
      </c>
      <c r="E5" s="2" t="s">
        <v>36</v>
      </c>
      <c r="F5" s="2" t="s">
        <v>95</v>
      </c>
    </row>
    <row r="6" spans="1:11">
      <c r="A6" s="4" t="s">
        <v>32</v>
      </c>
      <c r="B6" s="4"/>
      <c r="C6" s="4" t="str">
        <f>E1</f>
        <v>Simbach</v>
      </c>
      <c r="D6" s="8"/>
      <c r="E6" s="5" t="s">
        <v>20</v>
      </c>
      <c r="F6" s="5" t="s">
        <v>100</v>
      </c>
    </row>
    <row r="7" spans="1:11">
      <c r="A7" s="4" t="s">
        <v>33</v>
      </c>
      <c r="B7" s="5"/>
      <c r="C7" s="5" t="str">
        <f>C6</f>
        <v>Simbach</v>
      </c>
      <c r="D7" s="8"/>
      <c r="E7" s="5" t="s">
        <v>20</v>
      </c>
      <c r="F7" s="5" t="s">
        <v>100</v>
      </c>
    </row>
    <row r="8" spans="1:11">
      <c r="A8" s="4" t="s">
        <v>34</v>
      </c>
      <c r="B8" s="5"/>
      <c r="C8" s="5" t="str">
        <f t="shared" ref="C8:C25" si="0">C7</f>
        <v>Simbach</v>
      </c>
      <c r="D8" s="8"/>
      <c r="E8" s="5" t="s">
        <v>20</v>
      </c>
      <c r="F8" s="5" t="s">
        <v>100</v>
      </c>
    </row>
    <row r="9" spans="1:11">
      <c r="A9" s="4" t="s">
        <v>40</v>
      </c>
      <c r="B9" s="4"/>
      <c r="C9" s="5" t="str">
        <f t="shared" si="0"/>
        <v>Simbach</v>
      </c>
      <c r="D9" s="8"/>
      <c r="E9" s="5" t="s">
        <v>20</v>
      </c>
      <c r="F9" s="5" t="s">
        <v>100</v>
      </c>
    </row>
    <row r="10" spans="1:11">
      <c r="A10" s="4" t="s">
        <v>41</v>
      </c>
      <c r="B10" s="4"/>
      <c r="C10" s="5" t="str">
        <f t="shared" si="0"/>
        <v>Simbach</v>
      </c>
      <c r="D10" s="8"/>
      <c r="E10" s="5" t="s">
        <v>20</v>
      </c>
      <c r="F10" s="5" t="s">
        <v>100</v>
      </c>
    </row>
    <row r="11" spans="1:11">
      <c r="A11" s="4" t="s">
        <v>42</v>
      </c>
      <c r="B11" s="5"/>
      <c r="C11" s="5" t="str">
        <f t="shared" si="0"/>
        <v>Simbach</v>
      </c>
      <c r="D11" s="8"/>
      <c r="E11" s="5" t="s">
        <v>20</v>
      </c>
      <c r="F11" s="5" t="s">
        <v>100</v>
      </c>
    </row>
    <row r="12" spans="1:11">
      <c r="A12" s="4" t="s">
        <v>43</v>
      </c>
      <c r="B12" s="5"/>
      <c r="C12" s="5" t="str">
        <f t="shared" si="0"/>
        <v>Simbach</v>
      </c>
      <c r="D12" s="8"/>
      <c r="E12" s="5" t="s">
        <v>20</v>
      </c>
      <c r="F12" s="5" t="s">
        <v>100</v>
      </c>
    </row>
    <row r="13" spans="1:11">
      <c r="A13" s="4" t="s">
        <v>44</v>
      </c>
      <c r="B13" s="5"/>
      <c r="C13" s="5" t="str">
        <f t="shared" si="0"/>
        <v>Simbach</v>
      </c>
      <c r="D13" s="8"/>
      <c r="E13" s="5" t="s">
        <v>20</v>
      </c>
      <c r="F13" s="5" t="s">
        <v>100</v>
      </c>
    </row>
    <row r="14" spans="1:11">
      <c r="A14" s="4" t="s">
        <v>45</v>
      </c>
      <c r="B14" s="4"/>
      <c r="C14" s="5" t="str">
        <f t="shared" si="0"/>
        <v>Simbach</v>
      </c>
      <c r="D14" s="8"/>
      <c r="E14" s="5" t="s">
        <v>20</v>
      </c>
      <c r="F14" s="5" t="s">
        <v>100</v>
      </c>
    </row>
    <row r="15" spans="1:11">
      <c r="A15" s="4" t="s">
        <v>46</v>
      </c>
      <c r="B15" s="5"/>
      <c r="C15" s="5" t="str">
        <f t="shared" si="0"/>
        <v>Simbach</v>
      </c>
      <c r="D15" s="8"/>
      <c r="E15" s="5" t="s">
        <v>20</v>
      </c>
      <c r="F15" s="5" t="s">
        <v>100</v>
      </c>
    </row>
    <row r="16" spans="1:11">
      <c r="A16" s="4" t="s">
        <v>47</v>
      </c>
      <c r="B16" s="4"/>
      <c r="C16" s="5" t="str">
        <f t="shared" si="0"/>
        <v>Simbach</v>
      </c>
      <c r="D16" s="8"/>
      <c r="E16" s="5" t="s">
        <v>20</v>
      </c>
      <c r="F16" s="5" t="s">
        <v>100</v>
      </c>
    </row>
    <row r="17" spans="1:6">
      <c r="A17" s="4" t="s">
        <v>48</v>
      </c>
      <c r="B17" s="5"/>
      <c r="C17" s="5" t="str">
        <f t="shared" si="0"/>
        <v>Simbach</v>
      </c>
      <c r="D17" s="8"/>
      <c r="E17" s="5" t="s">
        <v>20</v>
      </c>
      <c r="F17" s="5" t="s">
        <v>100</v>
      </c>
    </row>
    <row r="18" spans="1:6">
      <c r="A18" s="4" t="s">
        <v>49</v>
      </c>
      <c r="B18" s="4"/>
      <c r="C18" s="5" t="str">
        <f t="shared" si="0"/>
        <v>Simbach</v>
      </c>
      <c r="D18" s="8"/>
      <c r="E18" s="5" t="s">
        <v>20</v>
      </c>
      <c r="F18" s="5" t="s">
        <v>100</v>
      </c>
    </row>
    <row r="19" spans="1:6">
      <c r="A19" s="4" t="s">
        <v>50</v>
      </c>
      <c r="B19" s="5"/>
      <c r="C19" s="5" t="str">
        <f t="shared" si="0"/>
        <v>Simbach</v>
      </c>
      <c r="D19" s="8"/>
      <c r="E19" s="5" t="s">
        <v>20</v>
      </c>
      <c r="F19" s="5" t="s">
        <v>100</v>
      </c>
    </row>
    <row r="20" spans="1:6">
      <c r="A20" s="4" t="s">
        <v>51</v>
      </c>
      <c r="B20" s="4"/>
      <c r="C20" s="5" t="str">
        <f t="shared" si="0"/>
        <v>Simbach</v>
      </c>
      <c r="D20" s="8"/>
      <c r="E20" s="5" t="s">
        <v>20</v>
      </c>
      <c r="F20" s="5" t="s">
        <v>100</v>
      </c>
    </row>
    <row r="21" spans="1:6">
      <c r="A21" s="4" t="s">
        <v>52</v>
      </c>
      <c r="B21" s="5"/>
      <c r="C21" s="5" t="str">
        <f t="shared" si="0"/>
        <v>Simbach</v>
      </c>
      <c r="D21" s="8"/>
      <c r="E21" s="5" t="s">
        <v>20</v>
      </c>
      <c r="F21" s="5" t="s">
        <v>100</v>
      </c>
    </row>
    <row r="22" spans="1:6">
      <c r="A22" s="4" t="s">
        <v>53</v>
      </c>
      <c r="B22" s="4"/>
      <c r="C22" s="5" t="str">
        <f t="shared" si="0"/>
        <v>Simbach</v>
      </c>
      <c r="D22" s="8"/>
      <c r="E22" s="5" t="s">
        <v>20</v>
      </c>
      <c r="F22" s="5" t="s">
        <v>100</v>
      </c>
    </row>
    <row r="23" spans="1:6">
      <c r="A23" s="4" t="s">
        <v>54</v>
      </c>
      <c r="B23" s="5"/>
      <c r="C23" s="5" t="str">
        <f t="shared" si="0"/>
        <v>Simbach</v>
      </c>
      <c r="D23" s="8"/>
      <c r="E23" s="5" t="s">
        <v>20</v>
      </c>
      <c r="F23" s="5" t="s">
        <v>100</v>
      </c>
    </row>
    <row r="24" spans="1:6">
      <c r="A24" s="4" t="s">
        <v>55</v>
      </c>
      <c r="B24" s="4"/>
      <c r="C24" s="5" t="str">
        <f t="shared" si="0"/>
        <v>Simbach</v>
      </c>
      <c r="D24" s="8"/>
      <c r="E24" s="5" t="s">
        <v>20</v>
      </c>
      <c r="F24" s="5" t="s">
        <v>100</v>
      </c>
    </row>
    <row r="25" spans="1:6">
      <c r="A25" s="4" t="s">
        <v>56</v>
      </c>
      <c r="B25" s="5"/>
      <c r="C25" s="5" t="str">
        <f t="shared" si="0"/>
        <v>Simbach</v>
      </c>
      <c r="D25" s="8"/>
      <c r="E25" s="5" t="s">
        <v>20</v>
      </c>
      <c r="F25" s="5" t="s">
        <v>100</v>
      </c>
    </row>
    <row r="27" spans="1:6">
      <c r="B27" s="11" t="s">
        <v>87</v>
      </c>
    </row>
  </sheetData>
  <autoFilter ref="B5:F5"/>
  <mergeCells count="1">
    <mergeCell ref="A1:D1"/>
  </mergeCells>
  <pageMargins left="0.7" right="0.7" top="0.78740157499999996" bottom="0.78740157499999996" header="0.3" footer="0.3"/>
  <pageSetup paperSize="9" orientation="landscape" horizontalDpi="4294967293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K25" sqref="K25"/>
    </sheetView>
  </sheetViews>
  <sheetFormatPr baseColWidth="10" defaultColWidth="9" defaultRowHeight="15"/>
  <cols>
    <col min="1" max="256" width="11.42578125" customWidth="1"/>
  </cols>
  <sheetData>
    <row r="1" spans="1:1">
      <c r="A1" t="s">
        <v>2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</sheetData>
  <pageMargins left="0.7" right="0.7" top="0.78740157499999996" bottom="0.78740157499999996" header="0.3" footer="0.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K11" sqref="B5:K11"/>
    </sheetView>
  </sheetViews>
  <sheetFormatPr baseColWidth="10" defaultColWidth="9" defaultRowHeight="15"/>
  <cols>
    <col min="1" max="1" width="4.28515625" customWidth="1"/>
    <col min="2" max="2" width="20" customWidth="1"/>
    <col min="3" max="4" width="17.140625" customWidth="1"/>
    <col min="5" max="5" width="21.28515625" customWidth="1"/>
    <col min="6" max="9" width="5.7109375" customWidth="1"/>
    <col min="10" max="10" width="7.8554687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3" spans="1:11" ht="21">
      <c r="A3" s="9" t="s">
        <v>88</v>
      </c>
    </row>
    <row r="4" spans="1:11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1">
      <c r="A5" s="4" t="s">
        <v>32</v>
      </c>
      <c r="B5" s="62" t="s">
        <v>226</v>
      </c>
      <c r="C5" s="62" t="s">
        <v>216</v>
      </c>
      <c r="D5" s="63" t="s">
        <v>136</v>
      </c>
      <c r="E5" s="62" t="s">
        <v>225</v>
      </c>
      <c r="F5" s="64">
        <v>187</v>
      </c>
      <c r="G5" s="64">
        <v>191</v>
      </c>
      <c r="H5" s="64">
        <v>190</v>
      </c>
      <c r="I5" s="8">
        <f t="shared" ref="I5:I11" si="0">SUM(F5:H5)</f>
        <v>568</v>
      </c>
      <c r="J5" s="4" t="s">
        <v>89</v>
      </c>
      <c r="K5" s="4" t="s">
        <v>39</v>
      </c>
    </row>
    <row r="6" spans="1:11">
      <c r="A6" s="4" t="s">
        <v>33</v>
      </c>
      <c r="B6" s="62" t="s">
        <v>174</v>
      </c>
      <c r="C6" s="62" t="s">
        <v>175</v>
      </c>
      <c r="D6" s="113" t="s">
        <v>136</v>
      </c>
      <c r="E6" s="62" t="s">
        <v>163</v>
      </c>
      <c r="F6" s="64">
        <v>163</v>
      </c>
      <c r="G6" s="64">
        <v>164</v>
      </c>
      <c r="H6" s="64">
        <v>142</v>
      </c>
      <c r="I6" s="8">
        <f t="shared" si="0"/>
        <v>469</v>
      </c>
      <c r="J6" s="4" t="s">
        <v>89</v>
      </c>
      <c r="K6" s="4" t="s">
        <v>39</v>
      </c>
    </row>
    <row r="7" spans="1:11">
      <c r="A7" s="4" t="s">
        <v>34</v>
      </c>
      <c r="B7" s="62" t="s">
        <v>144</v>
      </c>
      <c r="C7" s="62" t="s">
        <v>173</v>
      </c>
      <c r="D7" s="63" t="s">
        <v>136</v>
      </c>
      <c r="E7" s="62" t="s">
        <v>163</v>
      </c>
      <c r="F7" s="64">
        <v>142</v>
      </c>
      <c r="G7" s="64">
        <v>146</v>
      </c>
      <c r="H7" s="64">
        <v>118</v>
      </c>
      <c r="I7" s="8">
        <f t="shared" si="0"/>
        <v>406</v>
      </c>
      <c r="J7" s="4" t="s">
        <v>89</v>
      </c>
      <c r="K7" s="4" t="s">
        <v>39</v>
      </c>
    </row>
    <row r="8" spans="1:11">
      <c r="A8" s="4" t="s">
        <v>40</v>
      </c>
      <c r="B8" s="62" t="s">
        <v>170</v>
      </c>
      <c r="C8" s="62" t="s">
        <v>171</v>
      </c>
      <c r="D8" s="114" t="s">
        <v>136</v>
      </c>
      <c r="E8" s="62" t="s">
        <v>163</v>
      </c>
      <c r="F8" s="64">
        <v>89</v>
      </c>
      <c r="G8" s="64">
        <v>112</v>
      </c>
      <c r="H8" s="64">
        <v>132</v>
      </c>
      <c r="I8" s="8">
        <f t="shared" si="0"/>
        <v>333</v>
      </c>
      <c r="J8" s="4" t="s">
        <v>89</v>
      </c>
      <c r="K8" s="4" t="s">
        <v>39</v>
      </c>
    </row>
    <row r="9" spans="1:11">
      <c r="A9" s="4" t="s">
        <v>41</v>
      </c>
      <c r="B9" s="62" t="s">
        <v>161</v>
      </c>
      <c r="C9" s="62" t="s">
        <v>172</v>
      </c>
      <c r="D9" s="113" t="s">
        <v>136</v>
      </c>
      <c r="E9" s="62" t="s">
        <v>163</v>
      </c>
      <c r="F9" s="64">
        <v>118</v>
      </c>
      <c r="G9" s="64">
        <v>94</v>
      </c>
      <c r="H9" s="64">
        <v>113</v>
      </c>
      <c r="I9" s="8">
        <f t="shared" si="0"/>
        <v>325</v>
      </c>
      <c r="J9" s="4" t="s">
        <v>89</v>
      </c>
      <c r="K9" s="4" t="s">
        <v>39</v>
      </c>
    </row>
    <row r="10" spans="1:11">
      <c r="A10" s="4" t="s">
        <v>42</v>
      </c>
      <c r="B10" s="62" t="s">
        <v>166</v>
      </c>
      <c r="C10" s="62" t="s">
        <v>167</v>
      </c>
      <c r="D10" s="114" t="s">
        <v>136</v>
      </c>
      <c r="E10" s="62" t="s">
        <v>163</v>
      </c>
      <c r="F10" s="64">
        <v>120</v>
      </c>
      <c r="G10" s="64">
        <v>103</v>
      </c>
      <c r="H10" s="64">
        <v>101</v>
      </c>
      <c r="I10" s="8">
        <f t="shared" si="0"/>
        <v>324</v>
      </c>
      <c r="J10" s="4" t="s">
        <v>89</v>
      </c>
      <c r="K10" s="4" t="s">
        <v>39</v>
      </c>
    </row>
    <row r="11" spans="1:11">
      <c r="A11" s="4" t="s">
        <v>43</v>
      </c>
      <c r="B11" s="94" t="s">
        <v>168</v>
      </c>
      <c r="C11" s="94" t="s">
        <v>169</v>
      </c>
      <c r="D11" s="95" t="s">
        <v>136</v>
      </c>
      <c r="E11" s="94" t="s">
        <v>163</v>
      </c>
      <c r="F11" s="96">
        <v>84</v>
      </c>
      <c r="G11" s="96">
        <v>86</v>
      </c>
      <c r="H11" s="96">
        <v>100</v>
      </c>
      <c r="I11" s="8">
        <f t="shared" si="0"/>
        <v>270</v>
      </c>
      <c r="J11" s="4" t="s">
        <v>89</v>
      </c>
      <c r="K11" s="4" t="s">
        <v>39</v>
      </c>
    </row>
    <row r="12" spans="1:11">
      <c r="A12" s="4" t="s">
        <v>44</v>
      </c>
      <c r="B12" s="97"/>
      <c r="C12" s="97"/>
      <c r="D12" s="98" t="s">
        <v>136</v>
      </c>
      <c r="E12" s="97"/>
      <c r="F12" s="99"/>
      <c r="G12" s="99"/>
      <c r="H12" s="99"/>
      <c r="I12" s="8">
        <f t="shared" ref="I12:I36" si="1">SUM(F12:H12)</f>
        <v>0</v>
      </c>
      <c r="J12" s="4" t="s">
        <v>89</v>
      </c>
      <c r="K12" s="4" t="s">
        <v>39</v>
      </c>
    </row>
    <row r="13" spans="1:11">
      <c r="A13" s="4" t="s">
        <v>45</v>
      </c>
      <c r="B13" s="97"/>
      <c r="C13" s="97"/>
      <c r="D13" s="98" t="s">
        <v>136</v>
      </c>
      <c r="E13" s="97"/>
      <c r="F13" s="99"/>
      <c r="G13" s="99"/>
      <c r="H13" s="99"/>
      <c r="I13" s="8">
        <f t="shared" si="1"/>
        <v>0</v>
      </c>
      <c r="J13" s="4" t="s">
        <v>89</v>
      </c>
      <c r="K13" s="4" t="s">
        <v>39</v>
      </c>
    </row>
    <row r="14" spans="1:11">
      <c r="A14" s="4" t="s">
        <v>46</v>
      </c>
      <c r="B14" s="5"/>
      <c r="C14" s="5"/>
      <c r="D14" s="5" t="str">
        <f t="shared" ref="D14:D54" si="2">D13</f>
        <v>Simbach</v>
      </c>
      <c r="E14" s="5"/>
      <c r="F14" s="7"/>
      <c r="G14" s="7"/>
      <c r="H14" s="7"/>
      <c r="I14" s="8">
        <f t="shared" si="1"/>
        <v>0</v>
      </c>
      <c r="J14" s="4" t="s">
        <v>89</v>
      </c>
      <c r="K14" s="4" t="s">
        <v>39</v>
      </c>
    </row>
    <row r="15" spans="1:11">
      <c r="A15" s="4" t="s">
        <v>47</v>
      </c>
      <c r="B15" s="5"/>
      <c r="C15" s="5"/>
      <c r="D15" s="6" t="str">
        <f t="shared" si="2"/>
        <v>Simbach</v>
      </c>
      <c r="E15" s="5"/>
      <c r="F15" s="7"/>
      <c r="G15" s="7"/>
      <c r="H15" s="7"/>
      <c r="I15" s="8">
        <f t="shared" si="1"/>
        <v>0</v>
      </c>
      <c r="J15" s="4" t="s">
        <v>89</v>
      </c>
      <c r="K15" s="4" t="s">
        <v>39</v>
      </c>
    </row>
    <row r="16" spans="1:11">
      <c r="A16" s="4" t="s">
        <v>48</v>
      </c>
      <c r="B16" s="5"/>
      <c r="C16" s="5"/>
      <c r="D16" s="5" t="str">
        <f t="shared" si="2"/>
        <v>Simbach</v>
      </c>
      <c r="E16" s="5"/>
      <c r="F16" s="7"/>
      <c r="G16" s="7"/>
      <c r="H16" s="7"/>
      <c r="I16" s="8">
        <f t="shared" si="1"/>
        <v>0</v>
      </c>
      <c r="J16" s="4" t="s">
        <v>89</v>
      </c>
      <c r="K16" s="4" t="s">
        <v>39</v>
      </c>
    </row>
    <row r="17" spans="1:11">
      <c r="A17" s="4" t="s">
        <v>49</v>
      </c>
      <c r="B17" s="5"/>
      <c r="C17" s="5"/>
      <c r="D17" s="6" t="str">
        <f t="shared" si="2"/>
        <v>Simbach</v>
      </c>
      <c r="E17" s="5"/>
      <c r="F17" s="7"/>
      <c r="G17" s="7"/>
      <c r="H17" s="7"/>
      <c r="I17" s="8">
        <f t="shared" si="1"/>
        <v>0</v>
      </c>
      <c r="J17" s="4" t="s">
        <v>89</v>
      </c>
      <c r="K17" s="4" t="s">
        <v>39</v>
      </c>
    </row>
    <row r="18" spans="1:11">
      <c r="A18" s="4" t="s">
        <v>50</v>
      </c>
      <c r="B18" s="5"/>
      <c r="C18" s="5"/>
      <c r="D18" s="5" t="str">
        <f t="shared" si="2"/>
        <v>Simbach</v>
      </c>
      <c r="E18" s="5"/>
      <c r="F18" s="7"/>
      <c r="G18" s="7"/>
      <c r="H18" s="7"/>
      <c r="I18" s="8">
        <f t="shared" si="1"/>
        <v>0</v>
      </c>
      <c r="J18" s="4" t="s">
        <v>89</v>
      </c>
      <c r="K18" s="4" t="s">
        <v>39</v>
      </c>
    </row>
    <row r="19" spans="1:11">
      <c r="A19" s="4" t="s">
        <v>51</v>
      </c>
      <c r="B19" s="5"/>
      <c r="C19" s="5"/>
      <c r="D19" s="6" t="str">
        <f t="shared" si="2"/>
        <v>Simbach</v>
      </c>
      <c r="E19" s="5"/>
      <c r="F19" s="7"/>
      <c r="G19" s="7"/>
      <c r="H19" s="7"/>
      <c r="I19" s="8">
        <f t="shared" si="1"/>
        <v>0</v>
      </c>
      <c r="J19" s="4" t="s">
        <v>89</v>
      </c>
      <c r="K19" s="4" t="s">
        <v>39</v>
      </c>
    </row>
    <row r="20" spans="1:11">
      <c r="A20" s="4" t="s">
        <v>52</v>
      </c>
      <c r="B20" s="5"/>
      <c r="C20" s="5"/>
      <c r="D20" s="5" t="str">
        <f t="shared" si="2"/>
        <v>Simbach</v>
      </c>
      <c r="E20" s="5"/>
      <c r="F20" s="7"/>
      <c r="G20" s="7"/>
      <c r="H20" s="7"/>
      <c r="I20" s="8">
        <f t="shared" si="1"/>
        <v>0</v>
      </c>
      <c r="J20" s="4" t="s">
        <v>89</v>
      </c>
      <c r="K20" s="4" t="s">
        <v>39</v>
      </c>
    </row>
    <row r="21" spans="1:11">
      <c r="A21" s="4" t="s">
        <v>53</v>
      </c>
      <c r="B21" s="5"/>
      <c r="C21" s="5"/>
      <c r="D21" s="6" t="str">
        <f t="shared" si="2"/>
        <v>Simbach</v>
      </c>
      <c r="E21" s="5"/>
      <c r="F21" s="7"/>
      <c r="G21" s="7"/>
      <c r="H21" s="7"/>
      <c r="I21" s="8">
        <f t="shared" si="1"/>
        <v>0</v>
      </c>
      <c r="J21" s="4" t="s">
        <v>89</v>
      </c>
      <c r="K21" s="4" t="s">
        <v>39</v>
      </c>
    </row>
    <row r="22" spans="1:11">
      <c r="A22" s="4" t="s">
        <v>54</v>
      </c>
      <c r="B22" s="5"/>
      <c r="C22" s="5"/>
      <c r="D22" s="5" t="str">
        <f t="shared" si="2"/>
        <v>Simbach</v>
      </c>
      <c r="E22" s="5"/>
      <c r="F22" s="7"/>
      <c r="G22" s="7"/>
      <c r="H22" s="7"/>
      <c r="I22" s="8">
        <f t="shared" si="1"/>
        <v>0</v>
      </c>
      <c r="J22" s="4" t="s">
        <v>89</v>
      </c>
      <c r="K22" s="4" t="s">
        <v>39</v>
      </c>
    </row>
    <row r="23" spans="1:11">
      <c r="A23" s="4" t="s">
        <v>55</v>
      </c>
      <c r="B23" s="5"/>
      <c r="C23" s="5"/>
      <c r="D23" s="6" t="str">
        <f t="shared" si="2"/>
        <v>Simbach</v>
      </c>
      <c r="E23" s="5"/>
      <c r="F23" s="7"/>
      <c r="G23" s="7"/>
      <c r="H23" s="7"/>
      <c r="I23" s="8">
        <f t="shared" si="1"/>
        <v>0</v>
      </c>
      <c r="J23" s="4" t="s">
        <v>89</v>
      </c>
      <c r="K23" s="4" t="s">
        <v>39</v>
      </c>
    </row>
    <row r="24" spans="1:11">
      <c r="A24" s="4" t="s">
        <v>56</v>
      </c>
      <c r="B24" s="5"/>
      <c r="C24" s="5"/>
      <c r="D24" s="5" t="str">
        <f t="shared" si="2"/>
        <v>Simbach</v>
      </c>
      <c r="E24" s="5"/>
      <c r="F24" s="7"/>
      <c r="G24" s="7"/>
      <c r="H24" s="7"/>
      <c r="I24" s="8">
        <f t="shared" si="1"/>
        <v>0</v>
      </c>
      <c r="J24" s="4" t="s">
        <v>89</v>
      </c>
      <c r="K24" s="4" t="s">
        <v>39</v>
      </c>
    </row>
    <row r="25" spans="1:11">
      <c r="A25" s="4" t="s">
        <v>57</v>
      </c>
      <c r="B25" s="5"/>
      <c r="C25" s="5"/>
      <c r="D25" s="6" t="str">
        <f t="shared" si="2"/>
        <v>Simbach</v>
      </c>
      <c r="E25" s="5"/>
      <c r="F25" s="7"/>
      <c r="G25" s="7"/>
      <c r="H25" s="7"/>
      <c r="I25" s="8">
        <f t="shared" si="1"/>
        <v>0</v>
      </c>
      <c r="J25" s="4" t="s">
        <v>89</v>
      </c>
      <c r="K25" s="4" t="s">
        <v>39</v>
      </c>
    </row>
    <row r="26" spans="1:11">
      <c r="A26" s="4" t="s">
        <v>58</v>
      </c>
      <c r="B26" s="5"/>
      <c r="C26" s="5"/>
      <c r="D26" s="5" t="str">
        <f t="shared" si="2"/>
        <v>Simbach</v>
      </c>
      <c r="E26" s="5"/>
      <c r="F26" s="7"/>
      <c r="G26" s="7"/>
      <c r="H26" s="7"/>
      <c r="I26" s="8">
        <f t="shared" si="1"/>
        <v>0</v>
      </c>
      <c r="J26" s="4" t="s">
        <v>89</v>
      </c>
      <c r="K26" s="4" t="s">
        <v>39</v>
      </c>
    </row>
    <row r="27" spans="1:11">
      <c r="A27" s="4" t="s">
        <v>59</v>
      </c>
      <c r="B27" s="5"/>
      <c r="C27" s="5"/>
      <c r="D27" s="6" t="str">
        <f t="shared" si="2"/>
        <v>Simbach</v>
      </c>
      <c r="E27" s="5"/>
      <c r="F27" s="7"/>
      <c r="G27" s="7"/>
      <c r="H27" s="7"/>
      <c r="I27" s="8">
        <f t="shared" si="1"/>
        <v>0</v>
      </c>
      <c r="J27" s="4" t="s">
        <v>89</v>
      </c>
      <c r="K27" s="4" t="s">
        <v>39</v>
      </c>
    </row>
    <row r="28" spans="1:11">
      <c r="A28" s="4" t="s">
        <v>60</v>
      </c>
      <c r="B28" s="5"/>
      <c r="C28" s="5"/>
      <c r="D28" s="5" t="str">
        <f t="shared" si="2"/>
        <v>Simbach</v>
      </c>
      <c r="E28" s="5"/>
      <c r="F28" s="7"/>
      <c r="G28" s="7"/>
      <c r="H28" s="7"/>
      <c r="I28" s="8">
        <f t="shared" si="1"/>
        <v>0</v>
      </c>
      <c r="J28" s="4" t="s">
        <v>89</v>
      </c>
      <c r="K28" s="4" t="s">
        <v>39</v>
      </c>
    </row>
    <row r="29" spans="1:11">
      <c r="A29" s="4" t="s">
        <v>61</v>
      </c>
      <c r="B29" s="5"/>
      <c r="C29" s="5"/>
      <c r="D29" s="6" t="str">
        <f t="shared" si="2"/>
        <v>Simbach</v>
      </c>
      <c r="E29" s="5"/>
      <c r="F29" s="7"/>
      <c r="G29" s="7"/>
      <c r="H29" s="7"/>
      <c r="I29" s="8">
        <f t="shared" si="1"/>
        <v>0</v>
      </c>
      <c r="J29" s="4" t="s">
        <v>89</v>
      </c>
      <c r="K29" s="4" t="s">
        <v>39</v>
      </c>
    </row>
    <row r="30" spans="1:11">
      <c r="A30" s="4" t="s">
        <v>62</v>
      </c>
      <c r="B30" s="5"/>
      <c r="C30" s="5"/>
      <c r="D30" s="5" t="str">
        <f t="shared" si="2"/>
        <v>Simbach</v>
      </c>
      <c r="E30" s="5"/>
      <c r="F30" s="7"/>
      <c r="G30" s="7"/>
      <c r="H30" s="7"/>
      <c r="I30" s="8">
        <f t="shared" si="1"/>
        <v>0</v>
      </c>
      <c r="J30" s="4" t="s">
        <v>89</v>
      </c>
      <c r="K30" s="4" t="s">
        <v>39</v>
      </c>
    </row>
    <row r="31" spans="1:11">
      <c r="A31" s="4" t="s">
        <v>63</v>
      </c>
      <c r="B31" s="5"/>
      <c r="C31" s="5"/>
      <c r="D31" s="6" t="str">
        <f t="shared" si="2"/>
        <v>Simbach</v>
      </c>
      <c r="E31" s="5"/>
      <c r="F31" s="7"/>
      <c r="G31" s="7"/>
      <c r="H31" s="7"/>
      <c r="I31" s="8">
        <f t="shared" si="1"/>
        <v>0</v>
      </c>
      <c r="J31" s="4" t="s">
        <v>89</v>
      </c>
      <c r="K31" s="4" t="s">
        <v>39</v>
      </c>
    </row>
    <row r="32" spans="1:11">
      <c r="A32" s="4" t="s">
        <v>64</v>
      </c>
      <c r="B32" s="5"/>
      <c r="C32" s="5"/>
      <c r="D32" s="5" t="str">
        <f t="shared" si="2"/>
        <v>Simbach</v>
      </c>
      <c r="E32" s="5"/>
      <c r="F32" s="7"/>
      <c r="G32" s="7"/>
      <c r="H32" s="7"/>
      <c r="I32" s="8">
        <f t="shared" si="1"/>
        <v>0</v>
      </c>
      <c r="J32" s="4" t="s">
        <v>89</v>
      </c>
      <c r="K32" s="4" t="s">
        <v>39</v>
      </c>
    </row>
    <row r="33" spans="1:11">
      <c r="A33" s="4" t="s">
        <v>65</v>
      </c>
      <c r="B33" s="5"/>
      <c r="C33" s="5"/>
      <c r="D33" s="6" t="str">
        <f t="shared" si="2"/>
        <v>Simbach</v>
      </c>
      <c r="E33" s="5"/>
      <c r="F33" s="7"/>
      <c r="G33" s="7"/>
      <c r="H33" s="7"/>
      <c r="I33" s="8">
        <f t="shared" si="1"/>
        <v>0</v>
      </c>
      <c r="J33" s="4" t="s">
        <v>89</v>
      </c>
      <c r="K33" s="4" t="s">
        <v>39</v>
      </c>
    </row>
    <row r="34" spans="1:11">
      <c r="A34" s="4" t="s">
        <v>66</v>
      </c>
      <c r="B34" s="5"/>
      <c r="C34" s="5"/>
      <c r="D34" s="5" t="str">
        <f t="shared" si="2"/>
        <v>Simbach</v>
      </c>
      <c r="E34" s="5"/>
      <c r="F34" s="7"/>
      <c r="G34" s="7"/>
      <c r="H34" s="7"/>
      <c r="I34" s="8">
        <f t="shared" si="1"/>
        <v>0</v>
      </c>
      <c r="J34" s="4" t="s">
        <v>89</v>
      </c>
      <c r="K34" s="4" t="s">
        <v>39</v>
      </c>
    </row>
    <row r="35" spans="1:11">
      <c r="A35" s="4" t="s">
        <v>67</v>
      </c>
      <c r="B35" s="5"/>
      <c r="C35" s="5"/>
      <c r="D35" s="6" t="str">
        <f t="shared" si="2"/>
        <v>Simbach</v>
      </c>
      <c r="E35" s="5"/>
      <c r="F35" s="7"/>
      <c r="G35" s="7"/>
      <c r="H35" s="7"/>
      <c r="I35" s="8">
        <f t="shared" si="1"/>
        <v>0</v>
      </c>
      <c r="J35" s="4" t="s">
        <v>89</v>
      </c>
      <c r="K35" s="4" t="s">
        <v>39</v>
      </c>
    </row>
    <row r="36" spans="1:11">
      <c r="A36" s="4" t="s">
        <v>68</v>
      </c>
      <c r="B36" s="5"/>
      <c r="C36" s="5"/>
      <c r="D36" s="5" t="str">
        <f t="shared" si="2"/>
        <v>Simbach</v>
      </c>
      <c r="E36" s="5"/>
      <c r="F36" s="7"/>
      <c r="G36" s="7"/>
      <c r="H36" s="7"/>
      <c r="I36" s="8">
        <f t="shared" si="1"/>
        <v>0</v>
      </c>
      <c r="J36" s="4" t="s">
        <v>89</v>
      </c>
      <c r="K36" s="4" t="s">
        <v>39</v>
      </c>
    </row>
    <row r="37" spans="1:11">
      <c r="A37" s="4" t="s">
        <v>69</v>
      </c>
      <c r="B37" s="5"/>
      <c r="C37" s="5"/>
      <c r="D37" s="6" t="str">
        <f t="shared" si="2"/>
        <v>Simbach</v>
      </c>
      <c r="E37" s="5"/>
      <c r="F37" s="7"/>
      <c r="G37" s="7"/>
      <c r="H37" s="7"/>
      <c r="I37" s="8">
        <f t="shared" ref="I37:I54" si="3">SUM(F37:H37)</f>
        <v>0</v>
      </c>
      <c r="J37" s="4" t="s">
        <v>89</v>
      </c>
      <c r="K37" s="4" t="s">
        <v>39</v>
      </c>
    </row>
    <row r="38" spans="1:11">
      <c r="A38" s="4" t="s">
        <v>70</v>
      </c>
      <c r="B38" s="5"/>
      <c r="C38" s="5"/>
      <c r="D38" s="5" t="str">
        <f t="shared" si="2"/>
        <v>Simbach</v>
      </c>
      <c r="E38" s="5"/>
      <c r="F38" s="7"/>
      <c r="G38" s="7"/>
      <c r="H38" s="7"/>
      <c r="I38" s="8">
        <f t="shared" si="3"/>
        <v>0</v>
      </c>
      <c r="J38" s="4" t="s">
        <v>89</v>
      </c>
      <c r="K38" s="4" t="s">
        <v>39</v>
      </c>
    </row>
    <row r="39" spans="1:11">
      <c r="A39" s="4" t="s">
        <v>71</v>
      </c>
      <c r="B39" s="5"/>
      <c r="C39" s="5"/>
      <c r="D39" s="6" t="str">
        <f t="shared" si="2"/>
        <v>Simbach</v>
      </c>
      <c r="E39" s="5"/>
      <c r="F39" s="7"/>
      <c r="G39" s="7"/>
      <c r="H39" s="7"/>
      <c r="I39" s="8">
        <f t="shared" si="3"/>
        <v>0</v>
      </c>
      <c r="J39" s="4" t="s">
        <v>89</v>
      </c>
      <c r="K39" s="4" t="s">
        <v>39</v>
      </c>
    </row>
    <row r="40" spans="1:11">
      <c r="A40" s="4" t="s">
        <v>72</v>
      </c>
      <c r="B40" s="5"/>
      <c r="C40" s="5"/>
      <c r="D40" s="5" t="str">
        <f t="shared" si="2"/>
        <v>Simbach</v>
      </c>
      <c r="E40" s="5"/>
      <c r="F40" s="7"/>
      <c r="G40" s="7"/>
      <c r="H40" s="7"/>
      <c r="I40" s="8">
        <f t="shared" si="3"/>
        <v>0</v>
      </c>
      <c r="J40" s="4" t="s">
        <v>89</v>
      </c>
      <c r="K40" s="4" t="s">
        <v>39</v>
      </c>
    </row>
    <row r="41" spans="1:11">
      <c r="A41" s="4" t="s">
        <v>73</v>
      </c>
      <c r="B41" s="5"/>
      <c r="C41" s="5"/>
      <c r="D41" s="6" t="str">
        <f t="shared" si="2"/>
        <v>Simbach</v>
      </c>
      <c r="E41" s="5"/>
      <c r="F41" s="7"/>
      <c r="G41" s="7"/>
      <c r="H41" s="7"/>
      <c r="I41" s="8">
        <f t="shared" si="3"/>
        <v>0</v>
      </c>
      <c r="J41" s="4" t="s">
        <v>89</v>
      </c>
      <c r="K41" s="4" t="s">
        <v>39</v>
      </c>
    </row>
    <row r="42" spans="1:11">
      <c r="A42" s="4" t="s">
        <v>74</v>
      </c>
      <c r="B42" s="5"/>
      <c r="C42" s="5"/>
      <c r="D42" s="5" t="str">
        <f t="shared" si="2"/>
        <v>Simbach</v>
      </c>
      <c r="E42" s="5"/>
      <c r="F42" s="7"/>
      <c r="G42" s="7"/>
      <c r="H42" s="7"/>
      <c r="I42" s="8">
        <f t="shared" si="3"/>
        <v>0</v>
      </c>
      <c r="J42" s="4" t="s">
        <v>89</v>
      </c>
      <c r="K42" s="4" t="s">
        <v>39</v>
      </c>
    </row>
    <row r="43" spans="1:11">
      <c r="A43" s="4" t="s">
        <v>75</v>
      </c>
      <c r="B43" s="5"/>
      <c r="C43" s="5"/>
      <c r="D43" s="6" t="str">
        <f t="shared" si="2"/>
        <v>Simbach</v>
      </c>
      <c r="E43" s="5"/>
      <c r="F43" s="7"/>
      <c r="G43" s="7"/>
      <c r="H43" s="7"/>
      <c r="I43" s="8">
        <f t="shared" si="3"/>
        <v>0</v>
      </c>
      <c r="J43" s="4" t="s">
        <v>89</v>
      </c>
      <c r="K43" s="4" t="s">
        <v>39</v>
      </c>
    </row>
    <row r="44" spans="1:11">
      <c r="A44" s="4" t="s">
        <v>76</v>
      </c>
      <c r="B44" s="5"/>
      <c r="C44" s="5"/>
      <c r="D44" s="5" t="str">
        <f t="shared" si="2"/>
        <v>Simbach</v>
      </c>
      <c r="E44" s="5"/>
      <c r="F44" s="7"/>
      <c r="G44" s="7"/>
      <c r="H44" s="7"/>
      <c r="I44" s="8">
        <f t="shared" si="3"/>
        <v>0</v>
      </c>
      <c r="J44" s="4" t="s">
        <v>89</v>
      </c>
      <c r="K44" s="4" t="s">
        <v>39</v>
      </c>
    </row>
    <row r="45" spans="1:11">
      <c r="A45" s="4" t="s">
        <v>77</v>
      </c>
      <c r="B45" s="5"/>
      <c r="C45" s="5"/>
      <c r="D45" s="6" t="str">
        <f t="shared" si="2"/>
        <v>Simbach</v>
      </c>
      <c r="E45" s="5"/>
      <c r="F45" s="7"/>
      <c r="G45" s="7"/>
      <c r="H45" s="7"/>
      <c r="I45" s="8">
        <f t="shared" si="3"/>
        <v>0</v>
      </c>
      <c r="J45" s="4" t="s">
        <v>89</v>
      </c>
      <c r="K45" s="4" t="s">
        <v>39</v>
      </c>
    </row>
    <row r="46" spans="1:11">
      <c r="A46" s="4" t="s">
        <v>78</v>
      </c>
      <c r="B46" s="5"/>
      <c r="C46" s="5"/>
      <c r="D46" s="5" t="str">
        <f t="shared" si="2"/>
        <v>Simbach</v>
      </c>
      <c r="E46" s="5"/>
      <c r="F46" s="7"/>
      <c r="G46" s="7"/>
      <c r="H46" s="7"/>
      <c r="I46" s="8">
        <f t="shared" si="3"/>
        <v>0</v>
      </c>
      <c r="J46" s="4" t="s">
        <v>89</v>
      </c>
      <c r="K46" s="4" t="s">
        <v>39</v>
      </c>
    </row>
    <row r="47" spans="1:11">
      <c r="A47" s="4" t="s">
        <v>79</v>
      </c>
      <c r="B47" s="5"/>
      <c r="C47" s="5"/>
      <c r="D47" s="6" t="str">
        <f t="shared" si="2"/>
        <v>Simbach</v>
      </c>
      <c r="E47" s="5"/>
      <c r="F47" s="7"/>
      <c r="G47" s="7"/>
      <c r="H47" s="7"/>
      <c r="I47" s="8">
        <f t="shared" si="3"/>
        <v>0</v>
      </c>
      <c r="J47" s="4" t="s">
        <v>89</v>
      </c>
      <c r="K47" s="4" t="s">
        <v>39</v>
      </c>
    </row>
    <row r="48" spans="1:11">
      <c r="A48" s="4" t="s">
        <v>80</v>
      </c>
      <c r="B48" s="5"/>
      <c r="C48" s="5"/>
      <c r="D48" s="5" t="str">
        <f t="shared" si="2"/>
        <v>Simbach</v>
      </c>
      <c r="E48" s="5"/>
      <c r="F48" s="7"/>
      <c r="G48" s="7"/>
      <c r="H48" s="7"/>
      <c r="I48" s="8">
        <f t="shared" si="3"/>
        <v>0</v>
      </c>
      <c r="J48" s="4" t="s">
        <v>89</v>
      </c>
      <c r="K48" s="4" t="s">
        <v>39</v>
      </c>
    </row>
    <row r="49" spans="1:11">
      <c r="A49" s="4" t="s">
        <v>81</v>
      </c>
      <c r="B49" s="5"/>
      <c r="C49" s="5"/>
      <c r="D49" s="6" t="str">
        <f t="shared" si="2"/>
        <v>Simbach</v>
      </c>
      <c r="E49" s="5"/>
      <c r="F49" s="7"/>
      <c r="G49" s="7"/>
      <c r="H49" s="7"/>
      <c r="I49" s="8">
        <f t="shared" si="3"/>
        <v>0</v>
      </c>
      <c r="J49" s="4" t="s">
        <v>89</v>
      </c>
      <c r="K49" s="4" t="s">
        <v>39</v>
      </c>
    </row>
    <row r="50" spans="1:11">
      <c r="A50" s="4" t="s">
        <v>82</v>
      </c>
      <c r="B50" s="5"/>
      <c r="C50" s="5"/>
      <c r="D50" s="5" t="str">
        <f t="shared" si="2"/>
        <v>Simbach</v>
      </c>
      <c r="E50" s="5"/>
      <c r="F50" s="7"/>
      <c r="G50" s="7"/>
      <c r="H50" s="7"/>
      <c r="I50" s="8">
        <f t="shared" si="3"/>
        <v>0</v>
      </c>
      <c r="J50" s="4" t="s">
        <v>89</v>
      </c>
      <c r="K50" s="4" t="s">
        <v>39</v>
      </c>
    </row>
    <row r="51" spans="1:11">
      <c r="A51" s="4" t="s">
        <v>83</v>
      </c>
      <c r="B51" s="5"/>
      <c r="C51" s="5"/>
      <c r="D51" s="6" t="str">
        <f t="shared" si="2"/>
        <v>Simbach</v>
      </c>
      <c r="E51" s="5"/>
      <c r="F51" s="7"/>
      <c r="G51" s="7"/>
      <c r="H51" s="7"/>
      <c r="I51" s="8">
        <f t="shared" si="3"/>
        <v>0</v>
      </c>
      <c r="J51" s="4" t="s">
        <v>89</v>
      </c>
      <c r="K51" s="4" t="s">
        <v>39</v>
      </c>
    </row>
    <row r="52" spans="1:11">
      <c r="A52" s="4" t="s">
        <v>84</v>
      </c>
      <c r="B52" s="5"/>
      <c r="C52" s="5"/>
      <c r="D52" s="5" t="str">
        <f t="shared" si="2"/>
        <v>Simbach</v>
      </c>
      <c r="E52" s="5"/>
      <c r="F52" s="7"/>
      <c r="G52" s="7"/>
      <c r="H52" s="7"/>
      <c r="I52" s="8">
        <f t="shared" si="3"/>
        <v>0</v>
      </c>
      <c r="J52" s="4" t="s">
        <v>89</v>
      </c>
      <c r="K52" s="4" t="s">
        <v>39</v>
      </c>
    </row>
    <row r="53" spans="1:11">
      <c r="A53" s="4" t="s">
        <v>85</v>
      </c>
      <c r="B53" s="5"/>
      <c r="C53" s="5"/>
      <c r="D53" s="6" t="str">
        <f t="shared" si="2"/>
        <v>Simbach</v>
      </c>
      <c r="E53" s="5"/>
      <c r="F53" s="7"/>
      <c r="G53" s="7"/>
      <c r="H53" s="7"/>
      <c r="I53" s="8">
        <f t="shared" si="3"/>
        <v>0</v>
      </c>
      <c r="J53" s="4" t="s">
        <v>89</v>
      </c>
      <c r="K53" s="4" t="s">
        <v>39</v>
      </c>
    </row>
    <row r="54" spans="1:11">
      <c r="A54" s="4" t="s">
        <v>86</v>
      </c>
      <c r="B54" s="5"/>
      <c r="C54" s="5"/>
      <c r="D54" s="6" t="str">
        <f t="shared" si="2"/>
        <v>Simbach</v>
      </c>
      <c r="E54" s="5"/>
      <c r="F54" s="7"/>
      <c r="G54" s="7"/>
      <c r="H54" s="7"/>
      <c r="I54" s="8">
        <f t="shared" si="3"/>
        <v>0</v>
      </c>
      <c r="J54" s="4" t="s">
        <v>89</v>
      </c>
      <c r="K54" s="4" t="s">
        <v>39</v>
      </c>
    </row>
    <row r="56" spans="1:11">
      <c r="B56" s="11" t="s">
        <v>87</v>
      </c>
    </row>
  </sheetData>
  <sortState ref="B5:K11">
    <sortCondition descending="1" ref="I5:I11"/>
  </sortState>
  <mergeCells count="1">
    <mergeCell ref="A1:D1"/>
  </mergeCells>
  <pageMargins left="0.7" right="0.7" top="0.78740157499999996" bottom="0.78740157499999996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B5" sqref="B5:K26"/>
    </sheetView>
  </sheetViews>
  <sheetFormatPr baseColWidth="10" defaultColWidth="9" defaultRowHeight="15"/>
  <cols>
    <col min="1" max="1" width="5" customWidth="1"/>
    <col min="2" max="4" width="19.5703125" customWidth="1"/>
    <col min="5" max="5" width="24.28515625" customWidth="1"/>
    <col min="6" max="9" width="5.7109375" customWidth="1"/>
    <col min="10" max="10" width="5.14062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3" spans="1:11" ht="21">
      <c r="A3" s="9" t="s">
        <v>90</v>
      </c>
    </row>
    <row r="4" spans="1:11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1">
      <c r="A5" s="4" t="s">
        <v>32</v>
      </c>
      <c r="B5" s="5" t="s">
        <v>198</v>
      </c>
      <c r="C5" s="5" t="s">
        <v>199</v>
      </c>
      <c r="D5" s="6" t="s">
        <v>136</v>
      </c>
      <c r="E5" s="5" t="s">
        <v>193</v>
      </c>
      <c r="F5" s="7">
        <v>384</v>
      </c>
      <c r="G5" s="7">
        <v>384</v>
      </c>
      <c r="H5" s="7">
        <v>380</v>
      </c>
      <c r="I5" s="8">
        <f t="shared" ref="I5:I26" si="0">SUM(F5:H5)</f>
        <v>1148</v>
      </c>
      <c r="J5" s="4" t="s">
        <v>91</v>
      </c>
      <c r="K5" s="4" t="s">
        <v>39</v>
      </c>
    </row>
    <row r="6" spans="1:11">
      <c r="A6" s="4" t="s">
        <v>33</v>
      </c>
      <c r="B6" s="117" t="s">
        <v>185</v>
      </c>
      <c r="C6" s="117" t="s">
        <v>186</v>
      </c>
      <c r="D6" s="120" t="s">
        <v>136</v>
      </c>
      <c r="E6" s="117" t="s">
        <v>180</v>
      </c>
      <c r="F6" s="123">
        <v>379</v>
      </c>
      <c r="G6" s="123">
        <v>381</v>
      </c>
      <c r="H6" s="123">
        <v>382</v>
      </c>
      <c r="I6" s="8">
        <f t="shared" si="0"/>
        <v>1142</v>
      </c>
      <c r="J6" s="4" t="s">
        <v>91</v>
      </c>
      <c r="K6" s="4" t="s">
        <v>39</v>
      </c>
    </row>
    <row r="7" spans="1:11">
      <c r="A7" s="4" t="s">
        <v>34</v>
      </c>
      <c r="B7" s="5" t="s">
        <v>215</v>
      </c>
      <c r="C7" s="5" t="s">
        <v>216</v>
      </c>
      <c r="D7" s="6" t="s">
        <v>136</v>
      </c>
      <c r="E7" s="5" t="s">
        <v>219</v>
      </c>
      <c r="F7" s="7">
        <v>378</v>
      </c>
      <c r="G7" s="7">
        <v>381</v>
      </c>
      <c r="H7" s="7">
        <v>366</v>
      </c>
      <c r="I7" s="8">
        <f t="shared" si="0"/>
        <v>1125</v>
      </c>
      <c r="J7" s="4" t="s">
        <v>91</v>
      </c>
      <c r="K7" s="4" t="s">
        <v>39</v>
      </c>
    </row>
    <row r="8" spans="1:11">
      <c r="A8" s="4" t="s">
        <v>40</v>
      </c>
      <c r="B8" s="5" t="s">
        <v>152</v>
      </c>
      <c r="C8" s="5" t="s">
        <v>151</v>
      </c>
      <c r="D8" s="114" t="str">
        <f>D7</f>
        <v>Simbach</v>
      </c>
      <c r="E8" s="5" t="s">
        <v>159</v>
      </c>
      <c r="F8" s="7">
        <v>378</v>
      </c>
      <c r="G8" s="7">
        <v>372</v>
      </c>
      <c r="H8" s="7">
        <v>369</v>
      </c>
      <c r="I8" s="8">
        <f t="shared" si="0"/>
        <v>1119</v>
      </c>
      <c r="J8" s="4" t="s">
        <v>91</v>
      </c>
      <c r="K8" s="4" t="s">
        <v>39</v>
      </c>
    </row>
    <row r="9" spans="1:11">
      <c r="A9" s="4" t="s">
        <v>41</v>
      </c>
      <c r="B9" s="5" t="s">
        <v>150</v>
      </c>
      <c r="C9" s="5" t="s">
        <v>151</v>
      </c>
      <c r="D9" s="6" t="str">
        <f>D8</f>
        <v>Simbach</v>
      </c>
      <c r="E9" s="5" t="s">
        <v>159</v>
      </c>
      <c r="F9" s="7">
        <v>365</v>
      </c>
      <c r="G9" s="7">
        <v>374</v>
      </c>
      <c r="H9" s="7">
        <v>370</v>
      </c>
      <c r="I9" s="8">
        <f t="shared" si="0"/>
        <v>1109</v>
      </c>
      <c r="J9" s="4" t="s">
        <v>91</v>
      </c>
      <c r="K9" s="4" t="s">
        <v>39</v>
      </c>
    </row>
    <row r="10" spans="1:11">
      <c r="A10" s="4" t="s">
        <v>42</v>
      </c>
      <c r="B10" s="71" t="s">
        <v>183</v>
      </c>
      <c r="C10" s="71" t="s">
        <v>184</v>
      </c>
      <c r="D10" s="72" t="s">
        <v>136</v>
      </c>
      <c r="E10" s="71" t="s">
        <v>180</v>
      </c>
      <c r="F10" s="73">
        <v>365</v>
      </c>
      <c r="G10" s="73">
        <v>368</v>
      </c>
      <c r="H10" s="73">
        <v>372</v>
      </c>
      <c r="I10" s="8">
        <f t="shared" si="0"/>
        <v>1105</v>
      </c>
      <c r="J10" s="4" t="s">
        <v>91</v>
      </c>
      <c r="K10" s="4" t="s">
        <v>39</v>
      </c>
    </row>
    <row r="11" spans="1:11">
      <c r="A11" s="4" t="s">
        <v>43</v>
      </c>
      <c r="B11" s="116" t="s">
        <v>239</v>
      </c>
      <c r="C11" s="116" t="s">
        <v>240</v>
      </c>
      <c r="D11" s="119" t="s">
        <v>136</v>
      </c>
      <c r="E11" s="116" t="s">
        <v>233</v>
      </c>
      <c r="F11" s="122">
        <v>368</v>
      </c>
      <c r="G11" s="122">
        <v>371</v>
      </c>
      <c r="H11" s="122">
        <v>365</v>
      </c>
      <c r="I11" s="8">
        <f t="shared" si="0"/>
        <v>1104</v>
      </c>
      <c r="J11" s="4" t="s">
        <v>91</v>
      </c>
      <c r="K11" s="4" t="s">
        <v>39</v>
      </c>
    </row>
    <row r="12" spans="1:11">
      <c r="A12" s="4" t="s">
        <v>44</v>
      </c>
      <c r="B12" s="118" t="s">
        <v>228</v>
      </c>
      <c r="C12" s="118" t="s">
        <v>229</v>
      </c>
      <c r="D12" s="121" t="str">
        <f>D11</f>
        <v>Simbach</v>
      </c>
      <c r="E12" s="118" t="s">
        <v>225</v>
      </c>
      <c r="F12" s="124">
        <v>365</v>
      </c>
      <c r="G12" s="124">
        <v>367</v>
      </c>
      <c r="H12" s="124">
        <v>357</v>
      </c>
      <c r="I12" s="8">
        <f t="shared" si="0"/>
        <v>1089</v>
      </c>
      <c r="J12" s="4" t="s">
        <v>91</v>
      </c>
      <c r="K12" s="4" t="s">
        <v>39</v>
      </c>
    </row>
    <row r="13" spans="1:11">
      <c r="A13" s="4" t="s">
        <v>45</v>
      </c>
      <c r="B13" s="71" t="s">
        <v>181</v>
      </c>
      <c r="C13" s="71" t="s">
        <v>187</v>
      </c>
      <c r="D13" s="74" t="s">
        <v>136</v>
      </c>
      <c r="E13" s="71" t="s">
        <v>180</v>
      </c>
      <c r="F13" s="73">
        <v>359</v>
      </c>
      <c r="G13" s="73">
        <v>362</v>
      </c>
      <c r="H13" s="73">
        <v>364</v>
      </c>
      <c r="I13" s="8">
        <f t="shared" si="0"/>
        <v>1085</v>
      </c>
      <c r="J13" s="4" t="s">
        <v>91</v>
      </c>
      <c r="K13" s="4" t="s">
        <v>39</v>
      </c>
    </row>
    <row r="14" spans="1:11">
      <c r="A14" s="4" t="s">
        <v>46</v>
      </c>
      <c r="B14" s="118" t="s">
        <v>148</v>
      </c>
      <c r="C14" s="118" t="s">
        <v>218</v>
      </c>
      <c r="D14" s="121" t="str">
        <f>D13</f>
        <v>Simbach</v>
      </c>
      <c r="E14" s="118" t="s">
        <v>219</v>
      </c>
      <c r="F14" s="124">
        <v>360</v>
      </c>
      <c r="G14" s="124">
        <v>362</v>
      </c>
      <c r="H14" s="124">
        <v>360</v>
      </c>
      <c r="I14" s="8">
        <f t="shared" si="0"/>
        <v>1082</v>
      </c>
      <c r="J14" s="4" t="s">
        <v>91</v>
      </c>
      <c r="K14" s="4" t="s">
        <v>39</v>
      </c>
    </row>
    <row r="15" spans="1:11">
      <c r="A15" s="4" t="s">
        <v>47</v>
      </c>
      <c r="B15" s="71" t="s">
        <v>188</v>
      </c>
      <c r="C15" s="71" t="s">
        <v>182</v>
      </c>
      <c r="D15" s="71" t="s">
        <v>136</v>
      </c>
      <c r="E15" s="71" t="s">
        <v>180</v>
      </c>
      <c r="F15" s="73">
        <v>362</v>
      </c>
      <c r="G15" s="73">
        <v>358</v>
      </c>
      <c r="H15" s="73">
        <v>358</v>
      </c>
      <c r="I15" s="8">
        <f t="shared" si="0"/>
        <v>1078</v>
      </c>
      <c r="J15" s="4" t="s">
        <v>91</v>
      </c>
      <c r="K15" s="4" t="s">
        <v>39</v>
      </c>
    </row>
    <row r="16" spans="1:11">
      <c r="A16" s="4" t="s">
        <v>48</v>
      </c>
      <c r="B16" s="77" t="s">
        <v>148</v>
      </c>
      <c r="C16" s="77" t="s">
        <v>149</v>
      </c>
      <c r="D16" s="78" t="str">
        <f>E12</f>
        <v>Sportschützen Fürstberg-Kirn</v>
      </c>
      <c r="E16" s="77" t="s">
        <v>159</v>
      </c>
      <c r="F16" s="79">
        <v>355</v>
      </c>
      <c r="G16" s="79">
        <v>359</v>
      </c>
      <c r="H16" s="79">
        <v>355</v>
      </c>
      <c r="I16" s="8">
        <f t="shared" si="0"/>
        <v>1069</v>
      </c>
      <c r="J16" s="4" t="s">
        <v>91</v>
      </c>
      <c r="K16" s="4" t="s">
        <v>39</v>
      </c>
    </row>
    <row r="17" spans="1:11">
      <c r="A17" s="4" t="s">
        <v>49</v>
      </c>
      <c r="B17" s="77" t="s">
        <v>217</v>
      </c>
      <c r="C17" s="77" t="s">
        <v>165</v>
      </c>
      <c r="D17" s="78" t="str">
        <f>D16</f>
        <v>Sportschützen Fürstberg-Kirn</v>
      </c>
      <c r="E17" s="77" t="s">
        <v>219</v>
      </c>
      <c r="F17" s="79">
        <v>353</v>
      </c>
      <c r="G17" s="79">
        <v>362</v>
      </c>
      <c r="H17" s="79">
        <v>354</v>
      </c>
      <c r="I17" s="8">
        <f t="shared" si="0"/>
        <v>1069</v>
      </c>
      <c r="J17" s="4" t="s">
        <v>91</v>
      </c>
      <c r="K17" s="4" t="s">
        <v>39</v>
      </c>
    </row>
    <row r="18" spans="1:11">
      <c r="A18" s="4" t="s">
        <v>50</v>
      </c>
      <c r="B18" s="117" t="s">
        <v>189</v>
      </c>
      <c r="C18" s="117" t="s">
        <v>173</v>
      </c>
      <c r="D18" s="117" t="s">
        <v>136</v>
      </c>
      <c r="E18" s="117" t="s">
        <v>180</v>
      </c>
      <c r="F18" s="123">
        <v>357</v>
      </c>
      <c r="G18" s="123">
        <v>353</v>
      </c>
      <c r="H18" s="123">
        <v>350</v>
      </c>
      <c r="I18" s="8">
        <f t="shared" si="0"/>
        <v>1060</v>
      </c>
      <c r="J18" s="4" t="s">
        <v>91</v>
      </c>
      <c r="K18" s="4" t="s">
        <v>39</v>
      </c>
    </row>
    <row r="19" spans="1:11">
      <c r="A19" s="4" t="s">
        <v>51</v>
      </c>
      <c r="B19" s="117" t="s">
        <v>189</v>
      </c>
      <c r="C19" s="117" t="s">
        <v>190</v>
      </c>
      <c r="D19" s="120" t="s">
        <v>136</v>
      </c>
      <c r="E19" s="117" t="s">
        <v>180</v>
      </c>
      <c r="F19" s="123">
        <v>352</v>
      </c>
      <c r="G19" s="123">
        <v>349</v>
      </c>
      <c r="H19" s="123">
        <v>349</v>
      </c>
      <c r="I19" s="8">
        <f t="shared" si="0"/>
        <v>1050</v>
      </c>
      <c r="J19" s="4" t="s">
        <v>91</v>
      </c>
      <c r="K19" s="4" t="s">
        <v>39</v>
      </c>
    </row>
    <row r="20" spans="1:11">
      <c r="A20" s="4" t="s">
        <v>52</v>
      </c>
      <c r="B20" s="108" t="s">
        <v>241</v>
      </c>
      <c r="C20" s="108" t="s">
        <v>242</v>
      </c>
      <c r="D20" s="109" t="s">
        <v>136</v>
      </c>
      <c r="E20" s="108" t="s">
        <v>233</v>
      </c>
      <c r="F20" s="110">
        <v>344</v>
      </c>
      <c r="G20" s="110">
        <v>357</v>
      </c>
      <c r="H20" s="110">
        <v>346</v>
      </c>
      <c r="I20" s="8">
        <f t="shared" si="0"/>
        <v>1047</v>
      </c>
      <c r="J20" s="4" t="s">
        <v>91</v>
      </c>
      <c r="K20" s="4" t="s">
        <v>39</v>
      </c>
    </row>
    <row r="21" spans="1:11">
      <c r="A21" s="4" t="s">
        <v>53</v>
      </c>
      <c r="B21" s="89" t="s">
        <v>144</v>
      </c>
      <c r="C21" s="89" t="s">
        <v>154</v>
      </c>
      <c r="D21" s="90" t="str">
        <f>D20</f>
        <v>Simbach</v>
      </c>
      <c r="E21" s="89" t="s">
        <v>158</v>
      </c>
      <c r="F21" s="91">
        <v>347</v>
      </c>
      <c r="G21" s="91">
        <v>357</v>
      </c>
      <c r="H21" s="91">
        <v>342</v>
      </c>
      <c r="I21" s="8">
        <f t="shared" si="0"/>
        <v>1046</v>
      </c>
      <c r="J21" s="4" t="s">
        <v>91</v>
      </c>
      <c r="K21" s="4" t="s">
        <v>39</v>
      </c>
    </row>
    <row r="22" spans="1:11">
      <c r="A22" s="4" t="s">
        <v>54</v>
      </c>
      <c r="B22" s="100" t="s">
        <v>200</v>
      </c>
      <c r="C22" s="100" t="s">
        <v>201</v>
      </c>
      <c r="D22" s="114" t="s">
        <v>136</v>
      </c>
      <c r="E22" s="101" t="s">
        <v>193</v>
      </c>
      <c r="F22" s="102">
        <v>351</v>
      </c>
      <c r="G22" s="102">
        <v>347</v>
      </c>
      <c r="H22" s="102">
        <v>345</v>
      </c>
      <c r="I22" s="8">
        <f t="shared" si="0"/>
        <v>1043</v>
      </c>
      <c r="J22" s="4" t="s">
        <v>91</v>
      </c>
      <c r="K22" s="4" t="s">
        <v>39</v>
      </c>
    </row>
    <row r="23" spans="1:11">
      <c r="A23" s="4" t="s">
        <v>55</v>
      </c>
      <c r="B23" s="113" t="s">
        <v>202</v>
      </c>
      <c r="C23" s="113" t="s">
        <v>203</v>
      </c>
      <c r="D23" s="114" t="s">
        <v>136</v>
      </c>
      <c r="E23" s="113" t="s">
        <v>193</v>
      </c>
      <c r="F23" s="115">
        <v>342</v>
      </c>
      <c r="G23" s="115">
        <v>346</v>
      </c>
      <c r="H23" s="115">
        <v>331</v>
      </c>
      <c r="I23" s="8">
        <f t="shared" si="0"/>
        <v>1019</v>
      </c>
      <c r="J23" s="4" t="s">
        <v>91</v>
      </c>
      <c r="K23" s="4" t="s">
        <v>39</v>
      </c>
    </row>
    <row r="24" spans="1:11">
      <c r="A24" s="4" t="s">
        <v>56</v>
      </c>
      <c r="B24" s="113" t="s">
        <v>226</v>
      </c>
      <c r="C24" s="113" t="s">
        <v>227</v>
      </c>
      <c r="D24" s="113" t="str">
        <f>D23</f>
        <v>Simbach</v>
      </c>
      <c r="E24" s="113" t="s">
        <v>225</v>
      </c>
      <c r="F24" s="115">
        <v>329</v>
      </c>
      <c r="G24" s="115">
        <v>333</v>
      </c>
      <c r="H24" s="115">
        <v>345</v>
      </c>
      <c r="I24" s="8">
        <f t="shared" si="0"/>
        <v>1007</v>
      </c>
      <c r="J24" s="4" t="s">
        <v>91</v>
      </c>
      <c r="K24" s="4" t="s">
        <v>39</v>
      </c>
    </row>
    <row r="25" spans="1:11">
      <c r="A25" s="4" t="s">
        <v>57</v>
      </c>
      <c r="B25" s="113" t="s">
        <v>146</v>
      </c>
      <c r="C25" s="113" t="s">
        <v>153</v>
      </c>
      <c r="D25" s="113" t="str">
        <f>D24</f>
        <v>Simbach</v>
      </c>
      <c r="E25" s="113" t="s">
        <v>158</v>
      </c>
      <c r="F25" s="115">
        <v>321</v>
      </c>
      <c r="G25" s="115">
        <v>332</v>
      </c>
      <c r="H25" s="115">
        <v>310</v>
      </c>
      <c r="I25" s="8">
        <f t="shared" si="0"/>
        <v>963</v>
      </c>
      <c r="J25" s="4" t="s">
        <v>91</v>
      </c>
      <c r="K25" s="4" t="s">
        <v>39</v>
      </c>
    </row>
    <row r="26" spans="1:11">
      <c r="A26" s="4" t="s">
        <v>58</v>
      </c>
      <c r="B26" s="103" t="s">
        <v>237</v>
      </c>
      <c r="C26" s="103" t="s">
        <v>238</v>
      </c>
      <c r="D26" s="104" t="s">
        <v>136</v>
      </c>
      <c r="E26" s="103" t="s">
        <v>233</v>
      </c>
      <c r="F26" s="105">
        <v>278</v>
      </c>
      <c r="G26" s="105">
        <v>293</v>
      </c>
      <c r="H26" s="105">
        <v>272</v>
      </c>
      <c r="I26" s="8">
        <f t="shared" si="0"/>
        <v>843</v>
      </c>
      <c r="J26" s="4" t="s">
        <v>91</v>
      </c>
      <c r="K26" s="4" t="s">
        <v>39</v>
      </c>
    </row>
    <row r="27" spans="1:11">
      <c r="A27" s="4" t="s">
        <v>59</v>
      </c>
      <c r="B27" s="5"/>
      <c r="C27" s="5"/>
      <c r="D27" s="6" t="str">
        <f t="shared" ref="D27:D54" si="1">D26</f>
        <v>Simbach</v>
      </c>
      <c r="E27" s="5"/>
      <c r="F27" s="7"/>
      <c r="G27" s="7"/>
      <c r="H27" s="7"/>
      <c r="I27" s="8">
        <f t="shared" ref="I27:I54" si="2">SUM(F27:H27)</f>
        <v>0</v>
      </c>
      <c r="J27" s="4" t="s">
        <v>91</v>
      </c>
      <c r="K27" s="4" t="s">
        <v>39</v>
      </c>
    </row>
    <row r="28" spans="1:11">
      <c r="A28" s="4" t="s">
        <v>60</v>
      </c>
      <c r="B28" s="5"/>
      <c r="C28" s="5"/>
      <c r="D28" s="5" t="str">
        <f t="shared" si="1"/>
        <v>Simbach</v>
      </c>
      <c r="E28" s="5"/>
      <c r="F28" s="7"/>
      <c r="G28" s="7"/>
      <c r="H28" s="7"/>
      <c r="I28" s="8">
        <f t="shared" si="2"/>
        <v>0</v>
      </c>
      <c r="J28" s="4" t="s">
        <v>91</v>
      </c>
      <c r="K28" s="4" t="s">
        <v>39</v>
      </c>
    </row>
    <row r="29" spans="1:11">
      <c r="A29" s="4" t="s">
        <v>61</v>
      </c>
      <c r="B29" s="5"/>
      <c r="C29" s="5"/>
      <c r="D29" s="6" t="str">
        <f t="shared" si="1"/>
        <v>Simbach</v>
      </c>
      <c r="E29" s="5"/>
      <c r="F29" s="7"/>
      <c r="G29" s="7"/>
      <c r="H29" s="7"/>
      <c r="I29" s="8">
        <f t="shared" si="2"/>
        <v>0</v>
      </c>
      <c r="J29" s="4" t="s">
        <v>91</v>
      </c>
      <c r="K29" s="4" t="s">
        <v>39</v>
      </c>
    </row>
    <row r="30" spans="1:11">
      <c r="A30" s="4" t="s">
        <v>62</v>
      </c>
      <c r="B30" s="5"/>
      <c r="C30" s="5"/>
      <c r="D30" s="5" t="str">
        <f t="shared" si="1"/>
        <v>Simbach</v>
      </c>
      <c r="E30" s="5"/>
      <c r="F30" s="7"/>
      <c r="G30" s="7"/>
      <c r="H30" s="7"/>
      <c r="I30" s="8">
        <f t="shared" si="2"/>
        <v>0</v>
      </c>
      <c r="J30" s="4" t="s">
        <v>91</v>
      </c>
      <c r="K30" s="4" t="s">
        <v>39</v>
      </c>
    </row>
    <row r="31" spans="1:11">
      <c r="A31" s="4" t="s">
        <v>63</v>
      </c>
      <c r="B31" s="5"/>
      <c r="C31" s="5"/>
      <c r="D31" s="6" t="str">
        <f t="shared" si="1"/>
        <v>Simbach</v>
      </c>
      <c r="E31" s="5"/>
      <c r="F31" s="7"/>
      <c r="G31" s="7"/>
      <c r="H31" s="7"/>
      <c r="I31" s="8">
        <f t="shared" si="2"/>
        <v>0</v>
      </c>
      <c r="J31" s="4" t="s">
        <v>91</v>
      </c>
      <c r="K31" s="4" t="s">
        <v>39</v>
      </c>
    </row>
    <row r="32" spans="1:11">
      <c r="A32" s="4" t="s">
        <v>64</v>
      </c>
      <c r="B32" s="5"/>
      <c r="C32" s="5"/>
      <c r="D32" s="5" t="str">
        <f t="shared" si="1"/>
        <v>Simbach</v>
      </c>
      <c r="E32" s="5"/>
      <c r="F32" s="7"/>
      <c r="G32" s="7"/>
      <c r="H32" s="7"/>
      <c r="I32" s="8">
        <f t="shared" si="2"/>
        <v>0</v>
      </c>
      <c r="J32" s="4" t="s">
        <v>91</v>
      </c>
      <c r="K32" s="4" t="s">
        <v>39</v>
      </c>
    </row>
    <row r="33" spans="1:11">
      <c r="A33" s="4" t="s">
        <v>65</v>
      </c>
      <c r="B33" s="5"/>
      <c r="C33" s="5"/>
      <c r="D33" s="6" t="str">
        <f t="shared" si="1"/>
        <v>Simbach</v>
      </c>
      <c r="E33" s="5"/>
      <c r="F33" s="7"/>
      <c r="G33" s="7"/>
      <c r="H33" s="7"/>
      <c r="I33" s="8">
        <f t="shared" si="2"/>
        <v>0</v>
      </c>
      <c r="J33" s="4" t="s">
        <v>91</v>
      </c>
      <c r="K33" s="4" t="s">
        <v>39</v>
      </c>
    </row>
    <row r="34" spans="1:11">
      <c r="A34" s="4" t="s">
        <v>66</v>
      </c>
      <c r="B34" s="5"/>
      <c r="C34" s="5"/>
      <c r="D34" s="5" t="str">
        <f t="shared" si="1"/>
        <v>Simbach</v>
      </c>
      <c r="E34" s="5"/>
      <c r="F34" s="7"/>
      <c r="G34" s="7"/>
      <c r="H34" s="7"/>
      <c r="I34" s="8">
        <f t="shared" si="2"/>
        <v>0</v>
      </c>
      <c r="J34" s="4" t="s">
        <v>91</v>
      </c>
      <c r="K34" s="4" t="s">
        <v>39</v>
      </c>
    </row>
    <row r="35" spans="1:11">
      <c r="A35" s="4" t="s">
        <v>67</v>
      </c>
      <c r="B35" s="5"/>
      <c r="C35" s="5"/>
      <c r="D35" s="6" t="str">
        <f t="shared" si="1"/>
        <v>Simbach</v>
      </c>
      <c r="E35" s="5"/>
      <c r="F35" s="7"/>
      <c r="G35" s="7"/>
      <c r="H35" s="7"/>
      <c r="I35" s="8">
        <f t="shared" si="2"/>
        <v>0</v>
      </c>
      <c r="J35" s="4" t="s">
        <v>91</v>
      </c>
      <c r="K35" s="4" t="s">
        <v>39</v>
      </c>
    </row>
    <row r="36" spans="1:11">
      <c r="A36" s="4" t="s">
        <v>68</v>
      </c>
      <c r="B36" s="5"/>
      <c r="C36" s="5"/>
      <c r="D36" s="5" t="str">
        <f t="shared" si="1"/>
        <v>Simbach</v>
      </c>
      <c r="E36" s="5"/>
      <c r="F36" s="7"/>
      <c r="G36" s="7"/>
      <c r="H36" s="7"/>
      <c r="I36" s="8">
        <f t="shared" si="2"/>
        <v>0</v>
      </c>
      <c r="J36" s="4" t="s">
        <v>91</v>
      </c>
      <c r="K36" s="4" t="s">
        <v>39</v>
      </c>
    </row>
    <row r="37" spans="1:11">
      <c r="A37" s="4" t="s">
        <v>69</v>
      </c>
      <c r="B37" s="5"/>
      <c r="C37" s="5"/>
      <c r="D37" s="6" t="str">
        <f t="shared" si="1"/>
        <v>Simbach</v>
      </c>
      <c r="E37" s="5"/>
      <c r="F37" s="7"/>
      <c r="G37" s="7"/>
      <c r="H37" s="7"/>
      <c r="I37" s="8">
        <f t="shared" si="2"/>
        <v>0</v>
      </c>
      <c r="J37" s="4" t="s">
        <v>91</v>
      </c>
      <c r="K37" s="4" t="s">
        <v>39</v>
      </c>
    </row>
    <row r="38" spans="1:11">
      <c r="A38" s="4" t="s">
        <v>70</v>
      </c>
      <c r="B38" s="5"/>
      <c r="C38" s="5"/>
      <c r="D38" s="5" t="str">
        <f t="shared" si="1"/>
        <v>Simbach</v>
      </c>
      <c r="E38" s="5"/>
      <c r="F38" s="7"/>
      <c r="G38" s="7"/>
      <c r="H38" s="7"/>
      <c r="I38" s="8">
        <f t="shared" si="2"/>
        <v>0</v>
      </c>
      <c r="J38" s="4" t="s">
        <v>91</v>
      </c>
      <c r="K38" s="4" t="s">
        <v>39</v>
      </c>
    </row>
    <row r="39" spans="1:11">
      <c r="A39" s="4" t="s">
        <v>71</v>
      </c>
      <c r="B39" s="5"/>
      <c r="C39" s="5"/>
      <c r="D39" s="6" t="str">
        <f t="shared" si="1"/>
        <v>Simbach</v>
      </c>
      <c r="E39" s="5"/>
      <c r="F39" s="7"/>
      <c r="G39" s="7"/>
      <c r="H39" s="7"/>
      <c r="I39" s="8">
        <f t="shared" si="2"/>
        <v>0</v>
      </c>
      <c r="J39" s="4" t="s">
        <v>91</v>
      </c>
      <c r="K39" s="4" t="s">
        <v>39</v>
      </c>
    </row>
    <row r="40" spans="1:11">
      <c r="A40" s="4" t="s">
        <v>72</v>
      </c>
      <c r="B40" s="5"/>
      <c r="C40" s="5"/>
      <c r="D40" s="5" t="str">
        <f t="shared" si="1"/>
        <v>Simbach</v>
      </c>
      <c r="E40" s="5"/>
      <c r="F40" s="7"/>
      <c r="G40" s="7"/>
      <c r="H40" s="7"/>
      <c r="I40" s="8">
        <f t="shared" si="2"/>
        <v>0</v>
      </c>
      <c r="J40" s="4" t="s">
        <v>91</v>
      </c>
      <c r="K40" s="4" t="s">
        <v>39</v>
      </c>
    </row>
    <row r="41" spans="1:11">
      <c r="A41" s="4" t="s">
        <v>73</v>
      </c>
      <c r="B41" s="5"/>
      <c r="C41" s="5"/>
      <c r="D41" s="6" t="str">
        <f t="shared" si="1"/>
        <v>Simbach</v>
      </c>
      <c r="E41" s="5"/>
      <c r="F41" s="7"/>
      <c r="G41" s="7"/>
      <c r="H41" s="7"/>
      <c r="I41" s="8">
        <f t="shared" si="2"/>
        <v>0</v>
      </c>
      <c r="J41" s="4" t="s">
        <v>91</v>
      </c>
      <c r="K41" s="4" t="s">
        <v>39</v>
      </c>
    </row>
    <row r="42" spans="1:11">
      <c r="A42" s="4" t="s">
        <v>74</v>
      </c>
      <c r="B42" s="5"/>
      <c r="C42" s="5"/>
      <c r="D42" s="5" t="str">
        <f t="shared" si="1"/>
        <v>Simbach</v>
      </c>
      <c r="E42" s="5"/>
      <c r="F42" s="7"/>
      <c r="G42" s="7"/>
      <c r="H42" s="7"/>
      <c r="I42" s="8">
        <f t="shared" si="2"/>
        <v>0</v>
      </c>
      <c r="J42" s="4" t="s">
        <v>91</v>
      </c>
      <c r="K42" s="4" t="s">
        <v>39</v>
      </c>
    </row>
    <row r="43" spans="1:11">
      <c r="A43" s="4" t="s">
        <v>75</v>
      </c>
      <c r="B43" s="5"/>
      <c r="C43" s="5"/>
      <c r="D43" s="6" t="str">
        <f t="shared" si="1"/>
        <v>Simbach</v>
      </c>
      <c r="E43" s="5"/>
      <c r="F43" s="7"/>
      <c r="G43" s="7"/>
      <c r="H43" s="7"/>
      <c r="I43" s="8">
        <f t="shared" si="2"/>
        <v>0</v>
      </c>
      <c r="J43" s="4" t="s">
        <v>91</v>
      </c>
      <c r="K43" s="4" t="s">
        <v>39</v>
      </c>
    </row>
    <row r="44" spans="1:11">
      <c r="A44" s="4" t="s">
        <v>76</v>
      </c>
      <c r="B44" s="5"/>
      <c r="C44" s="5"/>
      <c r="D44" s="5" t="str">
        <f t="shared" si="1"/>
        <v>Simbach</v>
      </c>
      <c r="E44" s="5"/>
      <c r="F44" s="7"/>
      <c r="G44" s="7"/>
      <c r="H44" s="7"/>
      <c r="I44" s="8">
        <f t="shared" si="2"/>
        <v>0</v>
      </c>
      <c r="J44" s="4" t="s">
        <v>91</v>
      </c>
      <c r="K44" s="4" t="s">
        <v>39</v>
      </c>
    </row>
    <row r="45" spans="1:11">
      <c r="A45" s="4" t="s">
        <v>77</v>
      </c>
      <c r="B45" s="5"/>
      <c r="C45" s="5"/>
      <c r="D45" s="6" t="str">
        <f t="shared" si="1"/>
        <v>Simbach</v>
      </c>
      <c r="E45" s="5"/>
      <c r="F45" s="7"/>
      <c r="G45" s="7"/>
      <c r="H45" s="7"/>
      <c r="I45" s="8">
        <f t="shared" si="2"/>
        <v>0</v>
      </c>
      <c r="J45" s="4" t="s">
        <v>91</v>
      </c>
      <c r="K45" s="4" t="s">
        <v>39</v>
      </c>
    </row>
    <row r="46" spans="1:11">
      <c r="A46" s="4" t="s">
        <v>78</v>
      </c>
      <c r="B46" s="5"/>
      <c r="C46" s="5"/>
      <c r="D46" s="5" t="str">
        <f t="shared" si="1"/>
        <v>Simbach</v>
      </c>
      <c r="E46" s="5"/>
      <c r="F46" s="7"/>
      <c r="G46" s="7"/>
      <c r="H46" s="7"/>
      <c r="I46" s="8">
        <f t="shared" si="2"/>
        <v>0</v>
      </c>
      <c r="J46" s="4" t="s">
        <v>91</v>
      </c>
      <c r="K46" s="4" t="s">
        <v>39</v>
      </c>
    </row>
    <row r="47" spans="1:11">
      <c r="A47" s="4" t="s">
        <v>79</v>
      </c>
      <c r="B47" s="5"/>
      <c r="C47" s="5"/>
      <c r="D47" s="6" t="str">
        <f t="shared" si="1"/>
        <v>Simbach</v>
      </c>
      <c r="E47" s="5"/>
      <c r="F47" s="7"/>
      <c r="G47" s="7"/>
      <c r="H47" s="7"/>
      <c r="I47" s="8">
        <f t="shared" si="2"/>
        <v>0</v>
      </c>
      <c r="J47" s="4" t="s">
        <v>91</v>
      </c>
      <c r="K47" s="4" t="s">
        <v>39</v>
      </c>
    </row>
    <row r="48" spans="1:11">
      <c r="A48" s="4" t="s">
        <v>80</v>
      </c>
      <c r="B48" s="5"/>
      <c r="C48" s="5"/>
      <c r="D48" s="5" t="str">
        <f t="shared" si="1"/>
        <v>Simbach</v>
      </c>
      <c r="E48" s="5"/>
      <c r="F48" s="7"/>
      <c r="G48" s="7"/>
      <c r="H48" s="7"/>
      <c r="I48" s="8">
        <f t="shared" si="2"/>
        <v>0</v>
      </c>
      <c r="J48" s="4" t="s">
        <v>91</v>
      </c>
      <c r="K48" s="4" t="s">
        <v>39</v>
      </c>
    </row>
    <row r="49" spans="1:11">
      <c r="A49" s="4" t="s">
        <v>81</v>
      </c>
      <c r="B49" s="5"/>
      <c r="C49" s="5"/>
      <c r="D49" s="6" t="str">
        <f t="shared" si="1"/>
        <v>Simbach</v>
      </c>
      <c r="E49" s="5"/>
      <c r="F49" s="7"/>
      <c r="G49" s="7"/>
      <c r="H49" s="7"/>
      <c r="I49" s="8">
        <f t="shared" si="2"/>
        <v>0</v>
      </c>
      <c r="J49" s="4" t="s">
        <v>91</v>
      </c>
      <c r="K49" s="4" t="s">
        <v>39</v>
      </c>
    </row>
    <row r="50" spans="1:11">
      <c r="A50" s="4" t="s">
        <v>82</v>
      </c>
      <c r="B50" s="5"/>
      <c r="C50" s="5"/>
      <c r="D50" s="5" t="str">
        <f t="shared" si="1"/>
        <v>Simbach</v>
      </c>
      <c r="E50" s="5"/>
      <c r="F50" s="7"/>
      <c r="G50" s="7"/>
      <c r="H50" s="7"/>
      <c r="I50" s="8">
        <f t="shared" si="2"/>
        <v>0</v>
      </c>
      <c r="J50" s="4" t="s">
        <v>91</v>
      </c>
      <c r="K50" s="4" t="s">
        <v>39</v>
      </c>
    </row>
    <row r="51" spans="1:11">
      <c r="A51" s="4" t="s">
        <v>83</v>
      </c>
      <c r="B51" s="5"/>
      <c r="C51" s="5"/>
      <c r="D51" s="6" t="str">
        <f t="shared" si="1"/>
        <v>Simbach</v>
      </c>
      <c r="E51" s="5"/>
      <c r="F51" s="7"/>
      <c r="G51" s="7"/>
      <c r="H51" s="7"/>
      <c r="I51" s="8">
        <f t="shared" si="2"/>
        <v>0</v>
      </c>
      <c r="J51" s="4" t="s">
        <v>91</v>
      </c>
      <c r="K51" s="4" t="s">
        <v>39</v>
      </c>
    </row>
    <row r="52" spans="1:11">
      <c r="A52" s="4" t="s">
        <v>84</v>
      </c>
      <c r="B52" s="5"/>
      <c r="C52" s="5"/>
      <c r="D52" s="5" t="str">
        <f t="shared" si="1"/>
        <v>Simbach</v>
      </c>
      <c r="E52" s="5"/>
      <c r="F52" s="7"/>
      <c r="G52" s="7"/>
      <c r="H52" s="7"/>
      <c r="I52" s="8">
        <f t="shared" si="2"/>
        <v>0</v>
      </c>
      <c r="J52" s="4" t="s">
        <v>91</v>
      </c>
      <c r="K52" s="4" t="s">
        <v>39</v>
      </c>
    </row>
    <row r="53" spans="1:11">
      <c r="A53" s="4" t="s">
        <v>85</v>
      </c>
      <c r="B53" s="5"/>
      <c r="C53" s="5"/>
      <c r="D53" s="6" t="str">
        <f t="shared" si="1"/>
        <v>Simbach</v>
      </c>
      <c r="E53" s="5"/>
      <c r="F53" s="7"/>
      <c r="G53" s="7"/>
      <c r="H53" s="7"/>
      <c r="I53" s="8">
        <f t="shared" si="2"/>
        <v>0</v>
      </c>
      <c r="J53" s="4" t="s">
        <v>91</v>
      </c>
      <c r="K53" s="4" t="s">
        <v>39</v>
      </c>
    </row>
    <row r="54" spans="1:11">
      <c r="A54" s="4" t="s">
        <v>86</v>
      </c>
      <c r="B54" s="5"/>
      <c r="C54" s="5"/>
      <c r="D54" s="5" t="str">
        <f t="shared" si="1"/>
        <v>Simbach</v>
      </c>
      <c r="E54" s="5"/>
      <c r="F54" s="7"/>
      <c r="G54" s="7"/>
      <c r="H54" s="7"/>
      <c r="I54" s="8">
        <f t="shared" si="2"/>
        <v>0</v>
      </c>
      <c r="J54" s="4" t="s">
        <v>91</v>
      </c>
      <c r="K54" s="4" t="s">
        <v>39</v>
      </c>
    </row>
    <row r="56" spans="1:11">
      <c r="B56" s="11" t="s">
        <v>87</v>
      </c>
    </row>
  </sheetData>
  <sortState ref="B5:K26">
    <sortCondition descending="1" ref="I5:I26"/>
  </sortState>
  <mergeCells count="1">
    <mergeCell ref="A1:D1"/>
  </mergeCells>
  <pageMargins left="0.7" right="0.7" top="0.78740157499999996" bottom="0.78740157499999996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E6" sqref="E6"/>
    </sheetView>
  </sheetViews>
  <sheetFormatPr baseColWidth="10" defaultColWidth="9" defaultRowHeight="15"/>
  <cols>
    <col min="1" max="1" width="3.140625" customWidth="1"/>
    <col min="2" max="2" width="20.7109375" customWidth="1"/>
    <col min="3" max="4" width="17.85546875" customWidth="1"/>
    <col min="5" max="5" width="27.28515625" customWidth="1"/>
    <col min="6" max="9" width="5.7109375" customWidth="1"/>
    <col min="10" max="10" width="14.7109375" customWidth="1"/>
    <col min="11" max="11" width="3.28515625" customWidth="1"/>
    <col min="12" max="256" width="11.42578125" customWidth="1"/>
  </cols>
  <sheetData>
    <row r="1" spans="1:11" ht="21">
      <c r="A1" s="132" t="s">
        <v>25</v>
      </c>
      <c r="B1" s="132"/>
      <c r="C1" s="132"/>
      <c r="D1" s="132"/>
      <c r="E1" s="9" t="str">
        <f>Deckblatt!B11</f>
        <v>Simbach</v>
      </c>
      <c r="F1" s="9"/>
      <c r="G1" s="9"/>
      <c r="H1" s="9"/>
      <c r="I1" s="9"/>
      <c r="J1" s="9"/>
      <c r="K1" s="9"/>
    </row>
    <row r="3" spans="1:11" ht="21">
      <c r="A3" s="9" t="s">
        <v>92</v>
      </c>
    </row>
    <row r="4" spans="1:11">
      <c r="A4" s="1" t="s">
        <v>27</v>
      </c>
      <c r="B4" s="2" t="s">
        <v>28</v>
      </c>
      <c r="C4" s="1" t="s">
        <v>29</v>
      </c>
      <c r="D4" s="3" t="s">
        <v>30</v>
      </c>
      <c r="E4" s="2" t="s">
        <v>31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</row>
    <row r="5" spans="1:11">
      <c r="A5" s="4" t="s">
        <v>32</v>
      </c>
      <c r="B5" s="5" t="s">
        <v>204</v>
      </c>
      <c r="C5" s="5" t="s">
        <v>162</v>
      </c>
      <c r="D5" s="6" t="s">
        <v>136</v>
      </c>
      <c r="E5" s="5" t="s">
        <v>193</v>
      </c>
      <c r="F5" s="7">
        <v>389</v>
      </c>
      <c r="G5" s="7">
        <v>389</v>
      </c>
      <c r="H5" s="7">
        <v>391</v>
      </c>
      <c r="I5" s="8">
        <f t="shared" ref="I5:I10" si="0">SUM(F5:H5)</f>
        <v>1169</v>
      </c>
      <c r="J5" s="4" t="s">
        <v>93</v>
      </c>
      <c r="K5" s="4" t="s">
        <v>39</v>
      </c>
    </row>
    <row r="6" spans="1:11">
      <c r="A6" s="4" t="s">
        <v>33</v>
      </c>
      <c r="B6" s="5" t="s">
        <v>220</v>
      </c>
      <c r="C6" s="5" t="s">
        <v>195</v>
      </c>
      <c r="D6" s="6" t="s">
        <v>136</v>
      </c>
      <c r="E6" s="5" t="s">
        <v>221</v>
      </c>
      <c r="F6" s="7">
        <v>386</v>
      </c>
      <c r="G6" s="7">
        <v>389</v>
      </c>
      <c r="H6" s="7">
        <v>385</v>
      </c>
      <c r="I6" s="8">
        <f t="shared" si="0"/>
        <v>1160</v>
      </c>
      <c r="J6" s="4" t="s">
        <v>93</v>
      </c>
      <c r="K6" s="4" t="s">
        <v>39</v>
      </c>
    </row>
    <row r="7" spans="1:11">
      <c r="A7" s="4" t="s">
        <v>34</v>
      </c>
      <c r="B7" s="65" t="s">
        <v>205</v>
      </c>
      <c r="C7" s="65" t="s">
        <v>206</v>
      </c>
      <c r="D7" s="66" t="s">
        <v>136</v>
      </c>
      <c r="E7" s="65" t="s">
        <v>193</v>
      </c>
      <c r="F7" s="67">
        <v>387</v>
      </c>
      <c r="G7" s="67">
        <v>385</v>
      </c>
      <c r="H7" s="67">
        <v>385</v>
      </c>
      <c r="I7" s="8">
        <f t="shared" si="0"/>
        <v>1157</v>
      </c>
      <c r="J7" s="4" t="s">
        <v>93</v>
      </c>
      <c r="K7" s="4" t="s">
        <v>39</v>
      </c>
    </row>
    <row r="8" spans="1:11">
      <c r="A8" s="4" t="s">
        <v>40</v>
      </c>
      <c r="B8" s="80" t="s">
        <v>176</v>
      </c>
      <c r="C8" s="80" t="s">
        <v>177</v>
      </c>
      <c r="D8" s="81" t="s">
        <v>136</v>
      </c>
      <c r="E8" s="80" t="s">
        <v>163</v>
      </c>
      <c r="F8" s="82">
        <v>377</v>
      </c>
      <c r="G8" s="82">
        <v>377</v>
      </c>
      <c r="H8" s="82">
        <v>375</v>
      </c>
      <c r="I8" s="8">
        <f t="shared" si="0"/>
        <v>1129</v>
      </c>
      <c r="J8" s="4" t="s">
        <v>93</v>
      </c>
      <c r="K8" s="4" t="s">
        <v>39</v>
      </c>
    </row>
    <row r="9" spans="1:11">
      <c r="A9" s="4" t="s">
        <v>41</v>
      </c>
      <c r="B9" s="80" t="s">
        <v>152</v>
      </c>
      <c r="C9" s="80" t="s">
        <v>155</v>
      </c>
      <c r="D9" s="81" t="str">
        <f>E5</f>
        <v>Buchbergschützen Reut e.V.</v>
      </c>
      <c r="E9" s="80" t="s">
        <v>158</v>
      </c>
      <c r="F9" s="82">
        <v>372</v>
      </c>
      <c r="G9" s="82">
        <v>367</v>
      </c>
      <c r="H9" s="82">
        <v>374</v>
      </c>
      <c r="I9" s="8">
        <f t="shared" si="0"/>
        <v>1113</v>
      </c>
      <c r="J9" s="4" t="s">
        <v>93</v>
      </c>
      <c r="K9" s="4" t="s">
        <v>39</v>
      </c>
    </row>
    <row r="10" spans="1:11">
      <c r="A10" s="4" t="s">
        <v>42</v>
      </c>
      <c r="B10" s="89" t="s">
        <v>156</v>
      </c>
      <c r="C10" s="89" t="s">
        <v>157</v>
      </c>
      <c r="D10" s="90" t="str">
        <f>D9</f>
        <v>Buchbergschützen Reut e.V.</v>
      </c>
      <c r="E10" s="89" t="s">
        <v>158</v>
      </c>
      <c r="F10" s="91">
        <v>354</v>
      </c>
      <c r="G10" s="91">
        <v>357</v>
      </c>
      <c r="H10" s="91">
        <v>354</v>
      </c>
      <c r="I10" s="8">
        <f t="shared" si="0"/>
        <v>1065</v>
      </c>
      <c r="J10" s="4" t="s">
        <v>93</v>
      </c>
      <c r="K10" s="4" t="s">
        <v>39</v>
      </c>
    </row>
    <row r="11" spans="1:11">
      <c r="A11" s="4" t="s">
        <v>43</v>
      </c>
      <c r="B11" s="5"/>
      <c r="C11" s="5"/>
      <c r="D11" s="6" t="str">
        <f t="shared" ref="D11:D54" si="1">D10</f>
        <v>Buchbergschützen Reut e.V.</v>
      </c>
      <c r="E11" s="5"/>
      <c r="F11" s="7"/>
      <c r="G11" s="7"/>
      <c r="H11" s="7"/>
      <c r="I11" s="8">
        <f t="shared" ref="I11:I54" si="2">SUM(F11:H11)</f>
        <v>0</v>
      </c>
      <c r="J11" s="4" t="s">
        <v>93</v>
      </c>
      <c r="K11" s="4" t="s">
        <v>39</v>
      </c>
    </row>
    <row r="12" spans="1:11">
      <c r="A12" s="4" t="s">
        <v>44</v>
      </c>
      <c r="B12" s="5"/>
      <c r="C12" s="5"/>
      <c r="D12" s="5" t="str">
        <f t="shared" si="1"/>
        <v>Buchbergschützen Reut e.V.</v>
      </c>
      <c r="E12" s="5"/>
      <c r="F12" s="7"/>
      <c r="G12" s="7"/>
      <c r="H12" s="7"/>
      <c r="I12" s="8">
        <f t="shared" si="2"/>
        <v>0</v>
      </c>
      <c r="J12" s="4" t="s">
        <v>93</v>
      </c>
      <c r="K12" s="4" t="s">
        <v>39</v>
      </c>
    </row>
    <row r="13" spans="1:11">
      <c r="A13" s="4" t="s">
        <v>45</v>
      </c>
      <c r="B13" s="5"/>
      <c r="C13" s="5"/>
      <c r="D13" s="6" t="str">
        <f t="shared" si="1"/>
        <v>Buchbergschützen Reut e.V.</v>
      </c>
      <c r="E13" s="5"/>
      <c r="F13" s="7"/>
      <c r="G13" s="7"/>
      <c r="H13" s="7"/>
      <c r="I13" s="8">
        <f t="shared" si="2"/>
        <v>0</v>
      </c>
      <c r="J13" s="4" t="s">
        <v>93</v>
      </c>
      <c r="K13" s="4" t="s">
        <v>39</v>
      </c>
    </row>
    <row r="14" spans="1:11">
      <c r="A14" s="4" t="s">
        <v>46</v>
      </c>
      <c r="B14" s="5"/>
      <c r="C14" s="5"/>
      <c r="D14" s="5" t="str">
        <f t="shared" si="1"/>
        <v>Buchbergschützen Reut e.V.</v>
      </c>
      <c r="E14" s="5"/>
      <c r="F14" s="7"/>
      <c r="G14" s="7"/>
      <c r="H14" s="7"/>
      <c r="I14" s="8">
        <f t="shared" si="2"/>
        <v>0</v>
      </c>
      <c r="J14" s="4" t="s">
        <v>93</v>
      </c>
      <c r="K14" s="4" t="s">
        <v>39</v>
      </c>
    </row>
    <row r="15" spans="1:11">
      <c r="A15" s="4" t="s">
        <v>47</v>
      </c>
      <c r="B15" s="5"/>
      <c r="C15" s="5"/>
      <c r="D15" s="6" t="str">
        <f t="shared" si="1"/>
        <v>Buchbergschützen Reut e.V.</v>
      </c>
      <c r="E15" s="5"/>
      <c r="F15" s="7"/>
      <c r="G15" s="7"/>
      <c r="H15" s="7"/>
      <c r="I15" s="8">
        <f t="shared" si="2"/>
        <v>0</v>
      </c>
      <c r="J15" s="4" t="s">
        <v>93</v>
      </c>
      <c r="K15" s="4" t="s">
        <v>39</v>
      </c>
    </row>
    <row r="16" spans="1:11">
      <c r="A16" s="4" t="s">
        <v>48</v>
      </c>
      <c r="B16" s="5"/>
      <c r="C16" s="5"/>
      <c r="D16" s="5" t="str">
        <f t="shared" si="1"/>
        <v>Buchbergschützen Reut e.V.</v>
      </c>
      <c r="E16" s="5"/>
      <c r="F16" s="7"/>
      <c r="G16" s="7"/>
      <c r="H16" s="7"/>
      <c r="I16" s="8">
        <f t="shared" si="2"/>
        <v>0</v>
      </c>
      <c r="J16" s="4" t="s">
        <v>93</v>
      </c>
      <c r="K16" s="4" t="s">
        <v>39</v>
      </c>
    </row>
    <row r="17" spans="1:11">
      <c r="A17" s="4" t="s">
        <v>49</v>
      </c>
      <c r="B17" s="5"/>
      <c r="C17" s="5"/>
      <c r="D17" s="6" t="str">
        <f t="shared" si="1"/>
        <v>Buchbergschützen Reut e.V.</v>
      </c>
      <c r="E17" s="5"/>
      <c r="F17" s="7"/>
      <c r="G17" s="7"/>
      <c r="H17" s="7"/>
      <c r="I17" s="8">
        <f t="shared" si="2"/>
        <v>0</v>
      </c>
      <c r="J17" s="4" t="s">
        <v>93</v>
      </c>
      <c r="K17" s="4" t="s">
        <v>39</v>
      </c>
    </row>
    <row r="18" spans="1:11">
      <c r="A18" s="4" t="s">
        <v>50</v>
      </c>
      <c r="B18" s="5"/>
      <c r="C18" s="5"/>
      <c r="D18" s="5" t="str">
        <f t="shared" si="1"/>
        <v>Buchbergschützen Reut e.V.</v>
      </c>
      <c r="E18" s="5"/>
      <c r="F18" s="7"/>
      <c r="G18" s="7"/>
      <c r="H18" s="7"/>
      <c r="I18" s="8">
        <f t="shared" si="2"/>
        <v>0</v>
      </c>
      <c r="J18" s="4" t="s">
        <v>93</v>
      </c>
      <c r="K18" s="4" t="s">
        <v>39</v>
      </c>
    </row>
    <row r="19" spans="1:11">
      <c r="A19" s="4" t="s">
        <v>51</v>
      </c>
      <c r="B19" s="5"/>
      <c r="C19" s="5"/>
      <c r="D19" s="6" t="str">
        <f t="shared" si="1"/>
        <v>Buchbergschützen Reut e.V.</v>
      </c>
      <c r="E19" s="5"/>
      <c r="F19" s="7"/>
      <c r="G19" s="7"/>
      <c r="H19" s="7"/>
      <c r="I19" s="8">
        <f t="shared" si="2"/>
        <v>0</v>
      </c>
      <c r="J19" s="4" t="s">
        <v>93</v>
      </c>
      <c r="K19" s="4" t="s">
        <v>39</v>
      </c>
    </row>
    <row r="20" spans="1:11">
      <c r="A20" s="4" t="s">
        <v>52</v>
      </c>
      <c r="B20" s="5"/>
      <c r="C20" s="5"/>
      <c r="D20" s="5" t="str">
        <f t="shared" si="1"/>
        <v>Buchbergschützen Reut e.V.</v>
      </c>
      <c r="E20" s="5"/>
      <c r="F20" s="7"/>
      <c r="G20" s="7"/>
      <c r="H20" s="7"/>
      <c r="I20" s="8">
        <f t="shared" si="2"/>
        <v>0</v>
      </c>
      <c r="J20" s="4" t="s">
        <v>93</v>
      </c>
      <c r="K20" s="4" t="s">
        <v>39</v>
      </c>
    </row>
    <row r="21" spans="1:11">
      <c r="A21" s="4" t="s">
        <v>53</v>
      </c>
      <c r="B21" s="5"/>
      <c r="C21" s="5"/>
      <c r="D21" s="6" t="str">
        <f t="shared" si="1"/>
        <v>Buchbergschützen Reut e.V.</v>
      </c>
      <c r="E21" s="5"/>
      <c r="F21" s="7"/>
      <c r="G21" s="7"/>
      <c r="H21" s="7"/>
      <c r="I21" s="8">
        <f t="shared" si="2"/>
        <v>0</v>
      </c>
      <c r="J21" s="4" t="s">
        <v>93</v>
      </c>
      <c r="K21" s="4" t="s">
        <v>39</v>
      </c>
    </row>
    <row r="22" spans="1:11">
      <c r="A22" s="4" t="s">
        <v>54</v>
      </c>
      <c r="B22" s="5"/>
      <c r="C22" s="5"/>
      <c r="D22" s="5" t="str">
        <f t="shared" si="1"/>
        <v>Buchbergschützen Reut e.V.</v>
      </c>
      <c r="E22" s="5"/>
      <c r="F22" s="7"/>
      <c r="G22" s="7"/>
      <c r="H22" s="7"/>
      <c r="I22" s="8">
        <f t="shared" si="2"/>
        <v>0</v>
      </c>
      <c r="J22" s="4" t="s">
        <v>93</v>
      </c>
      <c r="K22" s="4" t="s">
        <v>39</v>
      </c>
    </row>
    <row r="23" spans="1:11">
      <c r="A23" s="4" t="s">
        <v>55</v>
      </c>
      <c r="B23" s="5"/>
      <c r="C23" s="5"/>
      <c r="D23" s="6" t="str">
        <f t="shared" si="1"/>
        <v>Buchbergschützen Reut e.V.</v>
      </c>
      <c r="E23" s="5"/>
      <c r="F23" s="7"/>
      <c r="G23" s="7"/>
      <c r="H23" s="7"/>
      <c r="I23" s="8">
        <f t="shared" si="2"/>
        <v>0</v>
      </c>
      <c r="J23" s="4" t="s">
        <v>93</v>
      </c>
      <c r="K23" s="4" t="s">
        <v>39</v>
      </c>
    </row>
    <row r="24" spans="1:11">
      <c r="A24" s="4" t="s">
        <v>56</v>
      </c>
      <c r="B24" s="5"/>
      <c r="C24" s="5"/>
      <c r="D24" s="5" t="str">
        <f t="shared" si="1"/>
        <v>Buchbergschützen Reut e.V.</v>
      </c>
      <c r="E24" s="5"/>
      <c r="F24" s="7"/>
      <c r="G24" s="7"/>
      <c r="H24" s="7"/>
      <c r="I24" s="8">
        <f t="shared" si="2"/>
        <v>0</v>
      </c>
      <c r="J24" s="4" t="s">
        <v>93</v>
      </c>
      <c r="K24" s="4" t="s">
        <v>39</v>
      </c>
    </row>
    <row r="25" spans="1:11">
      <c r="A25" s="4" t="s">
        <v>57</v>
      </c>
      <c r="B25" s="5"/>
      <c r="C25" s="5"/>
      <c r="D25" s="6" t="str">
        <f t="shared" si="1"/>
        <v>Buchbergschützen Reut e.V.</v>
      </c>
      <c r="E25" s="5"/>
      <c r="F25" s="7"/>
      <c r="G25" s="7"/>
      <c r="H25" s="7"/>
      <c r="I25" s="8">
        <f t="shared" si="2"/>
        <v>0</v>
      </c>
      <c r="J25" s="4" t="s">
        <v>93</v>
      </c>
      <c r="K25" s="4" t="s">
        <v>39</v>
      </c>
    </row>
    <row r="26" spans="1:11">
      <c r="A26" s="4" t="s">
        <v>58</v>
      </c>
      <c r="B26" s="5"/>
      <c r="C26" s="5"/>
      <c r="D26" s="5" t="str">
        <f t="shared" si="1"/>
        <v>Buchbergschützen Reut e.V.</v>
      </c>
      <c r="E26" s="5"/>
      <c r="F26" s="7"/>
      <c r="G26" s="7"/>
      <c r="H26" s="7"/>
      <c r="I26" s="8">
        <f t="shared" si="2"/>
        <v>0</v>
      </c>
      <c r="J26" s="4" t="s">
        <v>93</v>
      </c>
      <c r="K26" s="4" t="s">
        <v>39</v>
      </c>
    </row>
    <row r="27" spans="1:11">
      <c r="A27" s="4" t="s">
        <v>59</v>
      </c>
      <c r="B27" s="5"/>
      <c r="C27" s="5"/>
      <c r="D27" s="6" t="str">
        <f t="shared" si="1"/>
        <v>Buchbergschützen Reut e.V.</v>
      </c>
      <c r="E27" s="5"/>
      <c r="F27" s="7"/>
      <c r="G27" s="7"/>
      <c r="H27" s="7"/>
      <c r="I27" s="8">
        <f t="shared" si="2"/>
        <v>0</v>
      </c>
      <c r="J27" s="4" t="s">
        <v>93</v>
      </c>
      <c r="K27" s="4" t="s">
        <v>39</v>
      </c>
    </row>
    <row r="28" spans="1:11">
      <c r="A28" s="4" t="s">
        <v>60</v>
      </c>
      <c r="B28" s="5"/>
      <c r="C28" s="5"/>
      <c r="D28" s="5" t="str">
        <f t="shared" si="1"/>
        <v>Buchbergschützen Reut e.V.</v>
      </c>
      <c r="E28" s="5"/>
      <c r="F28" s="7"/>
      <c r="G28" s="7"/>
      <c r="H28" s="7"/>
      <c r="I28" s="8">
        <f t="shared" si="2"/>
        <v>0</v>
      </c>
      <c r="J28" s="4" t="s">
        <v>93</v>
      </c>
      <c r="K28" s="4" t="s">
        <v>39</v>
      </c>
    </row>
    <row r="29" spans="1:11">
      <c r="A29" s="4" t="s">
        <v>61</v>
      </c>
      <c r="B29" s="5"/>
      <c r="C29" s="5"/>
      <c r="D29" s="6" t="str">
        <f t="shared" si="1"/>
        <v>Buchbergschützen Reut e.V.</v>
      </c>
      <c r="E29" s="5"/>
      <c r="F29" s="7"/>
      <c r="G29" s="7"/>
      <c r="H29" s="7"/>
      <c r="I29" s="8">
        <f t="shared" si="2"/>
        <v>0</v>
      </c>
      <c r="J29" s="4" t="s">
        <v>93</v>
      </c>
      <c r="K29" s="4" t="s">
        <v>39</v>
      </c>
    </row>
    <row r="30" spans="1:11">
      <c r="A30" s="4" t="s">
        <v>62</v>
      </c>
      <c r="B30" s="5"/>
      <c r="C30" s="5"/>
      <c r="D30" s="5" t="str">
        <f t="shared" si="1"/>
        <v>Buchbergschützen Reut e.V.</v>
      </c>
      <c r="E30" s="5"/>
      <c r="F30" s="7"/>
      <c r="G30" s="7"/>
      <c r="H30" s="7"/>
      <c r="I30" s="8">
        <f t="shared" si="2"/>
        <v>0</v>
      </c>
      <c r="J30" s="4" t="s">
        <v>93</v>
      </c>
      <c r="K30" s="4" t="s">
        <v>39</v>
      </c>
    </row>
    <row r="31" spans="1:11">
      <c r="A31" s="4" t="s">
        <v>63</v>
      </c>
      <c r="B31" s="5"/>
      <c r="C31" s="5"/>
      <c r="D31" s="6" t="str">
        <f t="shared" si="1"/>
        <v>Buchbergschützen Reut e.V.</v>
      </c>
      <c r="E31" s="5"/>
      <c r="F31" s="7"/>
      <c r="G31" s="7"/>
      <c r="H31" s="7"/>
      <c r="I31" s="8">
        <f t="shared" si="2"/>
        <v>0</v>
      </c>
      <c r="J31" s="4" t="s">
        <v>93</v>
      </c>
      <c r="K31" s="4" t="s">
        <v>39</v>
      </c>
    </row>
    <row r="32" spans="1:11">
      <c r="A32" s="4" t="s">
        <v>64</v>
      </c>
      <c r="B32" s="5"/>
      <c r="C32" s="5"/>
      <c r="D32" s="5" t="str">
        <f t="shared" si="1"/>
        <v>Buchbergschützen Reut e.V.</v>
      </c>
      <c r="E32" s="5"/>
      <c r="F32" s="7"/>
      <c r="G32" s="7"/>
      <c r="H32" s="7"/>
      <c r="I32" s="8">
        <f t="shared" si="2"/>
        <v>0</v>
      </c>
      <c r="J32" s="4" t="s">
        <v>93</v>
      </c>
      <c r="K32" s="4" t="s">
        <v>39</v>
      </c>
    </row>
    <row r="33" spans="1:11">
      <c r="A33" s="4" t="s">
        <v>65</v>
      </c>
      <c r="B33" s="5"/>
      <c r="C33" s="5"/>
      <c r="D33" s="6" t="str">
        <f t="shared" si="1"/>
        <v>Buchbergschützen Reut e.V.</v>
      </c>
      <c r="E33" s="5"/>
      <c r="F33" s="7"/>
      <c r="G33" s="7"/>
      <c r="H33" s="7"/>
      <c r="I33" s="8">
        <f t="shared" si="2"/>
        <v>0</v>
      </c>
      <c r="J33" s="4" t="s">
        <v>93</v>
      </c>
      <c r="K33" s="4" t="s">
        <v>39</v>
      </c>
    </row>
    <row r="34" spans="1:11">
      <c r="A34" s="4" t="s">
        <v>66</v>
      </c>
      <c r="B34" s="5"/>
      <c r="C34" s="5"/>
      <c r="D34" s="5" t="str">
        <f t="shared" si="1"/>
        <v>Buchbergschützen Reut e.V.</v>
      </c>
      <c r="E34" s="5"/>
      <c r="F34" s="7"/>
      <c r="G34" s="7"/>
      <c r="H34" s="7"/>
      <c r="I34" s="8">
        <f t="shared" si="2"/>
        <v>0</v>
      </c>
      <c r="J34" s="4" t="s">
        <v>93</v>
      </c>
      <c r="K34" s="4" t="s">
        <v>39</v>
      </c>
    </row>
    <row r="35" spans="1:11">
      <c r="A35" s="4" t="s">
        <v>67</v>
      </c>
      <c r="B35" s="5"/>
      <c r="C35" s="5"/>
      <c r="D35" s="6" t="str">
        <f t="shared" si="1"/>
        <v>Buchbergschützen Reut e.V.</v>
      </c>
      <c r="E35" s="5"/>
      <c r="F35" s="7"/>
      <c r="G35" s="7"/>
      <c r="H35" s="7"/>
      <c r="I35" s="8">
        <f t="shared" si="2"/>
        <v>0</v>
      </c>
      <c r="J35" s="4" t="s">
        <v>93</v>
      </c>
      <c r="K35" s="4" t="s">
        <v>39</v>
      </c>
    </row>
    <row r="36" spans="1:11">
      <c r="A36" s="4" t="s">
        <v>68</v>
      </c>
      <c r="B36" s="5"/>
      <c r="C36" s="5"/>
      <c r="D36" s="5" t="str">
        <f t="shared" si="1"/>
        <v>Buchbergschützen Reut e.V.</v>
      </c>
      <c r="E36" s="5"/>
      <c r="F36" s="7"/>
      <c r="G36" s="7"/>
      <c r="H36" s="7"/>
      <c r="I36" s="8">
        <f t="shared" si="2"/>
        <v>0</v>
      </c>
      <c r="J36" s="4" t="s">
        <v>93</v>
      </c>
      <c r="K36" s="4" t="s">
        <v>39</v>
      </c>
    </row>
    <row r="37" spans="1:11">
      <c r="A37" s="4" t="s">
        <v>69</v>
      </c>
      <c r="B37" s="5"/>
      <c r="C37" s="5"/>
      <c r="D37" s="6" t="str">
        <f t="shared" si="1"/>
        <v>Buchbergschützen Reut e.V.</v>
      </c>
      <c r="E37" s="5"/>
      <c r="F37" s="7"/>
      <c r="G37" s="7"/>
      <c r="H37" s="7"/>
      <c r="I37" s="8">
        <f t="shared" si="2"/>
        <v>0</v>
      </c>
      <c r="J37" s="4" t="s">
        <v>93</v>
      </c>
      <c r="K37" s="4" t="s">
        <v>39</v>
      </c>
    </row>
    <row r="38" spans="1:11">
      <c r="A38" s="4" t="s">
        <v>70</v>
      </c>
      <c r="B38" s="5"/>
      <c r="C38" s="5"/>
      <c r="D38" s="5" t="str">
        <f t="shared" si="1"/>
        <v>Buchbergschützen Reut e.V.</v>
      </c>
      <c r="E38" s="5"/>
      <c r="F38" s="7"/>
      <c r="G38" s="7"/>
      <c r="H38" s="7"/>
      <c r="I38" s="8">
        <f t="shared" si="2"/>
        <v>0</v>
      </c>
      <c r="J38" s="4" t="s">
        <v>93</v>
      </c>
      <c r="K38" s="4" t="s">
        <v>39</v>
      </c>
    </row>
    <row r="39" spans="1:11">
      <c r="A39" s="4" t="s">
        <v>71</v>
      </c>
      <c r="B39" s="5"/>
      <c r="C39" s="5"/>
      <c r="D39" s="6" t="str">
        <f t="shared" si="1"/>
        <v>Buchbergschützen Reut e.V.</v>
      </c>
      <c r="E39" s="5"/>
      <c r="F39" s="7"/>
      <c r="G39" s="7"/>
      <c r="H39" s="7"/>
      <c r="I39" s="8">
        <f t="shared" si="2"/>
        <v>0</v>
      </c>
      <c r="J39" s="4" t="s">
        <v>93</v>
      </c>
      <c r="K39" s="4" t="s">
        <v>39</v>
      </c>
    </row>
    <row r="40" spans="1:11">
      <c r="A40" s="4" t="s">
        <v>72</v>
      </c>
      <c r="B40" s="5"/>
      <c r="C40" s="5"/>
      <c r="D40" s="5" t="str">
        <f t="shared" si="1"/>
        <v>Buchbergschützen Reut e.V.</v>
      </c>
      <c r="E40" s="5"/>
      <c r="F40" s="7"/>
      <c r="G40" s="7"/>
      <c r="H40" s="7"/>
      <c r="I40" s="8">
        <f t="shared" si="2"/>
        <v>0</v>
      </c>
      <c r="J40" s="4" t="s">
        <v>93</v>
      </c>
      <c r="K40" s="4" t="s">
        <v>39</v>
      </c>
    </row>
    <row r="41" spans="1:11">
      <c r="A41" s="4" t="s">
        <v>73</v>
      </c>
      <c r="B41" s="5"/>
      <c r="C41" s="5"/>
      <c r="D41" s="6" t="str">
        <f t="shared" si="1"/>
        <v>Buchbergschützen Reut e.V.</v>
      </c>
      <c r="E41" s="5"/>
      <c r="F41" s="7"/>
      <c r="G41" s="7"/>
      <c r="H41" s="7"/>
      <c r="I41" s="8">
        <f t="shared" si="2"/>
        <v>0</v>
      </c>
      <c r="J41" s="4" t="s">
        <v>93</v>
      </c>
      <c r="K41" s="4" t="s">
        <v>39</v>
      </c>
    </row>
    <row r="42" spans="1:11">
      <c r="A42" s="4" t="s">
        <v>74</v>
      </c>
      <c r="B42" s="5"/>
      <c r="C42" s="5"/>
      <c r="D42" s="5" t="str">
        <f t="shared" si="1"/>
        <v>Buchbergschützen Reut e.V.</v>
      </c>
      <c r="E42" s="5"/>
      <c r="F42" s="7"/>
      <c r="G42" s="7"/>
      <c r="H42" s="7"/>
      <c r="I42" s="8">
        <f t="shared" si="2"/>
        <v>0</v>
      </c>
      <c r="J42" s="4" t="s">
        <v>93</v>
      </c>
      <c r="K42" s="4" t="s">
        <v>39</v>
      </c>
    </row>
    <row r="43" spans="1:11">
      <c r="A43" s="4" t="s">
        <v>75</v>
      </c>
      <c r="B43" s="5"/>
      <c r="C43" s="5"/>
      <c r="D43" s="6" t="str">
        <f t="shared" si="1"/>
        <v>Buchbergschützen Reut e.V.</v>
      </c>
      <c r="E43" s="5"/>
      <c r="F43" s="7"/>
      <c r="G43" s="7"/>
      <c r="H43" s="7"/>
      <c r="I43" s="8">
        <f t="shared" si="2"/>
        <v>0</v>
      </c>
      <c r="J43" s="4" t="s">
        <v>93</v>
      </c>
      <c r="K43" s="4" t="s">
        <v>39</v>
      </c>
    </row>
    <row r="44" spans="1:11">
      <c r="A44" s="4" t="s">
        <v>76</v>
      </c>
      <c r="B44" s="5"/>
      <c r="C44" s="5"/>
      <c r="D44" s="5" t="str">
        <f t="shared" si="1"/>
        <v>Buchbergschützen Reut e.V.</v>
      </c>
      <c r="E44" s="5"/>
      <c r="F44" s="7"/>
      <c r="G44" s="7"/>
      <c r="H44" s="7"/>
      <c r="I44" s="8">
        <f t="shared" si="2"/>
        <v>0</v>
      </c>
      <c r="J44" s="4" t="s">
        <v>93</v>
      </c>
      <c r="K44" s="4" t="s">
        <v>39</v>
      </c>
    </row>
    <row r="45" spans="1:11">
      <c r="A45" s="4" t="s">
        <v>77</v>
      </c>
      <c r="B45" s="5"/>
      <c r="C45" s="5"/>
      <c r="D45" s="6" t="str">
        <f t="shared" si="1"/>
        <v>Buchbergschützen Reut e.V.</v>
      </c>
      <c r="E45" s="5"/>
      <c r="F45" s="7"/>
      <c r="G45" s="7"/>
      <c r="H45" s="7"/>
      <c r="I45" s="8">
        <f t="shared" si="2"/>
        <v>0</v>
      </c>
      <c r="J45" s="4" t="s">
        <v>93</v>
      </c>
      <c r="K45" s="4" t="s">
        <v>39</v>
      </c>
    </row>
    <row r="46" spans="1:11">
      <c r="A46" s="4" t="s">
        <v>78</v>
      </c>
      <c r="B46" s="5"/>
      <c r="C46" s="5"/>
      <c r="D46" s="5" t="str">
        <f t="shared" si="1"/>
        <v>Buchbergschützen Reut e.V.</v>
      </c>
      <c r="E46" s="5"/>
      <c r="F46" s="7"/>
      <c r="G46" s="7"/>
      <c r="H46" s="7"/>
      <c r="I46" s="8">
        <f t="shared" si="2"/>
        <v>0</v>
      </c>
      <c r="J46" s="4" t="s">
        <v>93</v>
      </c>
      <c r="K46" s="4" t="s">
        <v>39</v>
      </c>
    </row>
    <row r="47" spans="1:11">
      <c r="A47" s="4" t="s">
        <v>79</v>
      </c>
      <c r="B47" s="5"/>
      <c r="C47" s="5"/>
      <c r="D47" s="6" t="str">
        <f t="shared" si="1"/>
        <v>Buchbergschützen Reut e.V.</v>
      </c>
      <c r="E47" s="5"/>
      <c r="F47" s="7"/>
      <c r="G47" s="7"/>
      <c r="H47" s="7"/>
      <c r="I47" s="8">
        <f t="shared" si="2"/>
        <v>0</v>
      </c>
      <c r="J47" s="4" t="s">
        <v>93</v>
      </c>
      <c r="K47" s="4" t="s">
        <v>39</v>
      </c>
    </row>
    <row r="48" spans="1:11">
      <c r="A48" s="4" t="s">
        <v>80</v>
      </c>
      <c r="B48" s="5"/>
      <c r="C48" s="5"/>
      <c r="D48" s="5" t="str">
        <f t="shared" si="1"/>
        <v>Buchbergschützen Reut e.V.</v>
      </c>
      <c r="E48" s="5"/>
      <c r="F48" s="7"/>
      <c r="G48" s="7"/>
      <c r="H48" s="7"/>
      <c r="I48" s="8">
        <f t="shared" si="2"/>
        <v>0</v>
      </c>
      <c r="J48" s="4" t="s">
        <v>93</v>
      </c>
      <c r="K48" s="4" t="s">
        <v>39</v>
      </c>
    </row>
    <row r="49" spans="1:11">
      <c r="A49" s="4" t="s">
        <v>81</v>
      </c>
      <c r="B49" s="5"/>
      <c r="C49" s="5"/>
      <c r="D49" s="6" t="str">
        <f t="shared" si="1"/>
        <v>Buchbergschützen Reut e.V.</v>
      </c>
      <c r="E49" s="5"/>
      <c r="F49" s="7"/>
      <c r="G49" s="7"/>
      <c r="H49" s="7"/>
      <c r="I49" s="8">
        <f t="shared" si="2"/>
        <v>0</v>
      </c>
      <c r="J49" s="4" t="s">
        <v>93</v>
      </c>
      <c r="K49" s="4" t="s">
        <v>39</v>
      </c>
    </row>
    <row r="50" spans="1:11">
      <c r="A50" s="4" t="s">
        <v>82</v>
      </c>
      <c r="B50" s="5"/>
      <c r="C50" s="5"/>
      <c r="D50" s="6" t="str">
        <f t="shared" si="1"/>
        <v>Buchbergschützen Reut e.V.</v>
      </c>
      <c r="E50" s="5"/>
      <c r="F50" s="7"/>
      <c r="G50" s="7"/>
      <c r="H50" s="7"/>
      <c r="I50" s="8">
        <f t="shared" si="2"/>
        <v>0</v>
      </c>
      <c r="J50" s="4" t="s">
        <v>93</v>
      </c>
      <c r="K50" s="4" t="s">
        <v>39</v>
      </c>
    </row>
    <row r="51" spans="1:11">
      <c r="A51" s="4" t="s">
        <v>83</v>
      </c>
      <c r="B51" s="5"/>
      <c r="C51" s="5"/>
      <c r="D51" s="5" t="str">
        <f t="shared" si="1"/>
        <v>Buchbergschützen Reut e.V.</v>
      </c>
      <c r="E51" s="5"/>
      <c r="F51" s="7"/>
      <c r="G51" s="7"/>
      <c r="H51" s="7"/>
      <c r="I51" s="8">
        <f t="shared" si="2"/>
        <v>0</v>
      </c>
      <c r="J51" s="4" t="s">
        <v>93</v>
      </c>
      <c r="K51" s="4" t="s">
        <v>39</v>
      </c>
    </row>
    <row r="52" spans="1:11">
      <c r="A52" s="4" t="s">
        <v>84</v>
      </c>
      <c r="B52" s="5"/>
      <c r="C52" s="5"/>
      <c r="D52" s="6" t="str">
        <f t="shared" si="1"/>
        <v>Buchbergschützen Reut e.V.</v>
      </c>
      <c r="E52" s="5"/>
      <c r="F52" s="7"/>
      <c r="G52" s="7"/>
      <c r="H52" s="7"/>
      <c r="I52" s="8">
        <f t="shared" si="2"/>
        <v>0</v>
      </c>
      <c r="J52" s="4" t="s">
        <v>93</v>
      </c>
      <c r="K52" s="4" t="s">
        <v>39</v>
      </c>
    </row>
    <row r="53" spans="1:11">
      <c r="A53" s="4" t="s">
        <v>85</v>
      </c>
      <c r="B53" s="5"/>
      <c r="C53" s="5"/>
      <c r="D53" s="5" t="str">
        <f t="shared" si="1"/>
        <v>Buchbergschützen Reut e.V.</v>
      </c>
      <c r="E53" s="5"/>
      <c r="F53" s="7"/>
      <c r="G53" s="7"/>
      <c r="H53" s="7"/>
      <c r="I53" s="8">
        <f t="shared" si="2"/>
        <v>0</v>
      </c>
      <c r="J53" s="4" t="s">
        <v>93</v>
      </c>
      <c r="K53" s="4" t="s">
        <v>39</v>
      </c>
    </row>
    <row r="54" spans="1:11">
      <c r="A54" s="4" t="s">
        <v>86</v>
      </c>
      <c r="B54" s="5"/>
      <c r="C54" s="5"/>
      <c r="D54" s="6" t="str">
        <f t="shared" si="1"/>
        <v>Buchbergschützen Reut e.V.</v>
      </c>
      <c r="E54" s="5"/>
      <c r="F54" s="7"/>
      <c r="G54" s="7"/>
      <c r="H54" s="7"/>
      <c r="I54" s="8">
        <f t="shared" si="2"/>
        <v>0</v>
      </c>
      <c r="J54" s="4" t="s">
        <v>93</v>
      </c>
      <c r="K54" s="4" t="s">
        <v>39</v>
      </c>
    </row>
    <row r="56" spans="1:11">
      <c r="B56" s="11" t="s">
        <v>87</v>
      </c>
    </row>
  </sheetData>
  <sortState ref="B5:K10">
    <sortCondition descending="1" ref="I5:I10"/>
  </sortState>
  <mergeCells count="1">
    <mergeCell ref="A1:D1"/>
  </mergeCells>
  <pageMargins left="0.7" right="0.7" top="0.78740157499999996" bottom="0.78740157499999996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B5" sqref="B5:F8"/>
    </sheetView>
  </sheetViews>
  <sheetFormatPr baseColWidth="10" defaultColWidth="9" defaultRowHeight="15"/>
  <cols>
    <col min="1" max="1" width="4.7109375" customWidth="1"/>
    <col min="2" max="3" width="22.5703125" customWidth="1"/>
    <col min="4" max="4" width="20" customWidth="1"/>
    <col min="5" max="5" width="5.28515625" customWidth="1"/>
    <col min="6" max="6" width="4.42578125" customWidth="1"/>
    <col min="7" max="256" width="11.42578125" customWidth="1"/>
  </cols>
  <sheetData>
    <row r="1" spans="1:11" ht="21">
      <c r="A1" s="132" t="s">
        <v>25</v>
      </c>
      <c r="B1" s="132"/>
      <c r="C1" s="132"/>
      <c r="D1" s="9" t="str">
        <f>Deckblatt!B11</f>
        <v>Simbach</v>
      </c>
      <c r="E1" s="9"/>
      <c r="F1" s="9"/>
      <c r="G1" s="9"/>
      <c r="H1" s="9"/>
      <c r="I1" s="9"/>
      <c r="J1" s="9"/>
      <c r="K1" s="9"/>
    </row>
    <row r="3" spans="1:11" ht="21">
      <c r="A3" s="9" t="s">
        <v>94</v>
      </c>
    </row>
    <row r="4" spans="1:11">
      <c r="A4" s="10" t="s">
        <v>27</v>
      </c>
      <c r="B4" s="10" t="s">
        <v>31</v>
      </c>
      <c r="C4" s="10" t="s">
        <v>30</v>
      </c>
      <c r="D4" s="8" t="s">
        <v>35</v>
      </c>
      <c r="E4" s="2" t="s">
        <v>36</v>
      </c>
      <c r="F4" s="2" t="s">
        <v>95</v>
      </c>
    </row>
    <row r="5" spans="1:11">
      <c r="A5" s="4" t="s">
        <v>32</v>
      </c>
      <c r="B5" s="5" t="s">
        <v>159</v>
      </c>
      <c r="C5" s="6" t="str">
        <f>D1</f>
        <v>Simbach</v>
      </c>
      <c r="D5" s="8">
        <v>1490</v>
      </c>
      <c r="E5" s="5" t="s">
        <v>38</v>
      </c>
      <c r="F5" s="5" t="s">
        <v>39</v>
      </c>
    </row>
    <row r="6" spans="1:11">
      <c r="A6" s="4" t="s">
        <v>33</v>
      </c>
      <c r="B6" s="5" t="s">
        <v>207</v>
      </c>
      <c r="C6" s="113" t="str">
        <f>C5</f>
        <v>Simbach</v>
      </c>
      <c r="D6" s="8">
        <v>1481</v>
      </c>
      <c r="E6" s="5" t="s">
        <v>38</v>
      </c>
      <c r="F6" s="5" t="s">
        <v>39</v>
      </c>
    </row>
    <row r="7" spans="1:11">
      <c r="A7" s="4" t="s">
        <v>34</v>
      </c>
      <c r="B7" s="111" t="s">
        <v>233</v>
      </c>
      <c r="C7" s="109" t="s">
        <v>136</v>
      </c>
      <c r="D7" s="112">
        <v>1347</v>
      </c>
      <c r="E7" s="5" t="s">
        <v>38</v>
      </c>
      <c r="F7" s="5" t="s">
        <v>39</v>
      </c>
    </row>
    <row r="8" spans="1:11">
      <c r="A8" s="4" t="s">
        <v>40</v>
      </c>
      <c r="B8" s="113" t="s">
        <v>160</v>
      </c>
      <c r="C8" s="114" t="str">
        <f>C7</f>
        <v>Simbach</v>
      </c>
      <c r="D8" s="70">
        <v>1157</v>
      </c>
      <c r="E8" s="5" t="s">
        <v>38</v>
      </c>
      <c r="F8" s="5" t="s">
        <v>39</v>
      </c>
    </row>
    <row r="9" spans="1:11">
      <c r="A9" s="4" t="s">
        <v>41</v>
      </c>
      <c r="B9" s="4"/>
      <c r="C9" s="4" t="str">
        <f t="shared" ref="C9:C24" si="0">C8</f>
        <v>Simbach</v>
      </c>
      <c r="D9" s="8"/>
      <c r="E9" s="5" t="s">
        <v>38</v>
      </c>
      <c r="F9" s="5" t="s">
        <v>39</v>
      </c>
    </row>
    <row r="10" spans="1:11">
      <c r="A10" s="4" t="s">
        <v>42</v>
      </c>
      <c r="B10" s="5"/>
      <c r="C10" s="5" t="str">
        <f t="shared" si="0"/>
        <v>Simbach</v>
      </c>
      <c r="D10" s="8"/>
      <c r="E10" s="5" t="s">
        <v>38</v>
      </c>
      <c r="F10" s="5" t="s">
        <v>39</v>
      </c>
    </row>
    <row r="11" spans="1:11">
      <c r="A11" s="4" t="s">
        <v>43</v>
      </c>
      <c r="B11" s="5"/>
      <c r="C11" s="5" t="str">
        <f t="shared" si="0"/>
        <v>Simbach</v>
      </c>
      <c r="D11" s="8"/>
      <c r="E11" s="5" t="s">
        <v>38</v>
      </c>
      <c r="F11" s="5" t="s">
        <v>39</v>
      </c>
    </row>
    <row r="12" spans="1:11">
      <c r="A12" s="4" t="s">
        <v>44</v>
      </c>
      <c r="B12" s="5"/>
      <c r="C12" s="5" t="str">
        <f t="shared" si="0"/>
        <v>Simbach</v>
      </c>
      <c r="D12" s="8"/>
      <c r="E12" s="5" t="s">
        <v>38</v>
      </c>
      <c r="F12" s="5" t="s">
        <v>39</v>
      </c>
    </row>
    <row r="13" spans="1:11">
      <c r="A13" s="4" t="s">
        <v>45</v>
      </c>
      <c r="B13" s="4"/>
      <c r="C13" s="4" t="str">
        <f t="shared" si="0"/>
        <v>Simbach</v>
      </c>
      <c r="D13" s="8"/>
      <c r="E13" s="5" t="s">
        <v>38</v>
      </c>
      <c r="F13" s="5" t="s">
        <v>39</v>
      </c>
    </row>
    <row r="14" spans="1:11">
      <c r="A14" s="4" t="s">
        <v>46</v>
      </c>
      <c r="B14" s="5"/>
      <c r="C14" s="5" t="str">
        <f t="shared" si="0"/>
        <v>Simbach</v>
      </c>
      <c r="D14" s="8"/>
      <c r="E14" s="5" t="s">
        <v>38</v>
      </c>
      <c r="F14" s="5" t="s">
        <v>39</v>
      </c>
    </row>
    <row r="15" spans="1:11">
      <c r="A15" s="4" t="s">
        <v>47</v>
      </c>
      <c r="B15" s="4"/>
      <c r="C15" s="4" t="str">
        <f t="shared" si="0"/>
        <v>Simbach</v>
      </c>
      <c r="D15" s="8"/>
      <c r="E15" s="5" t="s">
        <v>38</v>
      </c>
      <c r="F15" s="5" t="s">
        <v>39</v>
      </c>
    </row>
    <row r="16" spans="1:11">
      <c r="A16" s="4" t="s">
        <v>48</v>
      </c>
      <c r="B16" s="5"/>
      <c r="C16" s="5" t="str">
        <f t="shared" si="0"/>
        <v>Simbach</v>
      </c>
      <c r="D16" s="8"/>
      <c r="E16" s="5" t="s">
        <v>38</v>
      </c>
      <c r="F16" s="5" t="s">
        <v>39</v>
      </c>
    </row>
    <row r="17" spans="1:6">
      <c r="A17" s="4" t="s">
        <v>49</v>
      </c>
      <c r="B17" s="4"/>
      <c r="C17" s="4" t="str">
        <f t="shared" si="0"/>
        <v>Simbach</v>
      </c>
      <c r="D17" s="8"/>
      <c r="E17" s="5" t="s">
        <v>38</v>
      </c>
      <c r="F17" s="5" t="s">
        <v>39</v>
      </c>
    </row>
    <row r="18" spans="1:6">
      <c r="A18" s="4" t="s">
        <v>50</v>
      </c>
      <c r="B18" s="5"/>
      <c r="C18" s="5" t="str">
        <f t="shared" si="0"/>
        <v>Simbach</v>
      </c>
      <c r="D18" s="8"/>
      <c r="E18" s="5" t="s">
        <v>38</v>
      </c>
      <c r="F18" s="5" t="s">
        <v>39</v>
      </c>
    </row>
    <row r="19" spans="1:6">
      <c r="A19" s="4" t="s">
        <v>51</v>
      </c>
      <c r="B19" s="4"/>
      <c r="C19" s="4" t="str">
        <f t="shared" si="0"/>
        <v>Simbach</v>
      </c>
      <c r="D19" s="8"/>
      <c r="E19" s="5" t="s">
        <v>38</v>
      </c>
      <c r="F19" s="5" t="s">
        <v>39</v>
      </c>
    </row>
    <row r="20" spans="1:6">
      <c r="A20" s="4" t="s">
        <v>52</v>
      </c>
      <c r="B20" s="5"/>
      <c r="C20" s="5" t="str">
        <f t="shared" si="0"/>
        <v>Simbach</v>
      </c>
      <c r="D20" s="8"/>
      <c r="E20" s="5" t="s">
        <v>38</v>
      </c>
      <c r="F20" s="5" t="s">
        <v>39</v>
      </c>
    </row>
    <row r="21" spans="1:6">
      <c r="A21" s="4" t="s">
        <v>53</v>
      </c>
      <c r="B21" s="4"/>
      <c r="C21" s="4" t="str">
        <f t="shared" si="0"/>
        <v>Simbach</v>
      </c>
      <c r="D21" s="8"/>
      <c r="E21" s="5" t="s">
        <v>38</v>
      </c>
      <c r="F21" s="5" t="s">
        <v>39</v>
      </c>
    </row>
    <row r="22" spans="1:6">
      <c r="A22" s="4" t="s">
        <v>54</v>
      </c>
      <c r="B22" s="5"/>
      <c r="C22" s="5" t="str">
        <f t="shared" si="0"/>
        <v>Simbach</v>
      </c>
      <c r="D22" s="8"/>
      <c r="E22" s="5" t="s">
        <v>38</v>
      </c>
      <c r="F22" s="5" t="s">
        <v>39</v>
      </c>
    </row>
    <row r="23" spans="1:6">
      <c r="A23" s="4" t="s">
        <v>55</v>
      </c>
      <c r="B23" s="4"/>
      <c r="C23" s="4" t="str">
        <f t="shared" si="0"/>
        <v>Simbach</v>
      </c>
      <c r="D23" s="8"/>
      <c r="E23" s="5" t="s">
        <v>38</v>
      </c>
      <c r="F23" s="5" t="s">
        <v>39</v>
      </c>
    </row>
    <row r="24" spans="1:6">
      <c r="A24" s="4" t="s">
        <v>56</v>
      </c>
      <c r="B24" s="5"/>
      <c r="C24" s="5" t="str">
        <f t="shared" si="0"/>
        <v>Simbach</v>
      </c>
      <c r="D24" s="8"/>
      <c r="E24" s="5" t="s">
        <v>38</v>
      </c>
      <c r="F24" s="5" t="s">
        <v>39</v>
      </c>
    </row>
    <row r="26" spans="1:6">
      <c r="B26" s="11" t="s">
        <v>87</v>
      </c>
    </row>
  </sheetData>
  <sortState ref="B5:F8">
    <sortCondition descending="1" ref="D5:D8"/>
  </sortState>
  <mergeCells count="1">
    <mergeCell ref="A1:C1"/>
  </mergeCells>
  <pageMargins left="0.7" right="0.7" top="0.78740157499999996" bottom="0.78740157499999996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I18" sqref="I18"/>
    </sheetView>
  </sheetViews>
  <sheetFormatPr baseColWidth="10" defaultColWidth="9" defaultRowHeight="15"/>
  <cols>
    <col min="1" max="1" width="4.7109375" customWidth="1"/>
    <col min="2" max="3" width="22.5703125" customWidth="1"/>
    <col min="4" max="4" width="20" customWidth="1"/>
    <col min="5" max="5" width="8.5703125" customWidth="1"/>
    <col min="6" max="6" width="4.42578125" customWidth="1"/>
    <col min="7" max="256" width="11.42578125" customWidth="1"/>
  </cols>
  <sheetData>
    <row r="1" spans="1:11" ht="21">
      <c r="A1" s="132" t="s">
        <v>25</v>
      </c>
      <c r="B1" s="132"/>
      <c r="C1" s="132"/>
      <c r="D1" s="9" t="str">
        <f>Deckblatt!B11</f>
        <v>Simbach</v>
      </c>
      <c r="E1" s="9"/>
      <c r="F1" s="9"/>
      <c r="G1" s="9"/>
      <c r="H1" s="9"/>
      <c r="I1" s="9"/>
      <c r="J1" s="9"/>
      <c r="K1" s="9"/>
    </row>
    <row r="3" spans="1:11" ht="21">
      <c r="A3" s="9" t="s">
        <v>96</v>
      </c>
    </row>
    <row r="4" spans="1:11">
      <c r="A4" s="10" t="s">
        <v>27</v>
      </c>
      <c r="B4" s="10" t="s">
        <v>31</v>
      </c>
      <c r="C4" s="10" t="s">
        <v>30</v>
      </c>
      <c r="D4" s="8" t="s">
        <v>35</v>
      </c>
      <c r="E4" s="2" t="s">
        <v>36</v>
      </c>
      <c r="F4" s="2" t="s">
        <v>95</v>
      </c>
    </row>
    <row r="5" spans="1:11">
      <c r="A5" s="4" t="s">
        <v>32</v>
      </c>
      <c r="B5" s="68" t="s">
        <v>163</v>
      </c>
      <c r="C5" s="68" t="s">
        <v>136</v>
      </c>
      <c r="D5" s="70">
        <v>1208</v>
      </c>
      <c r="E5" s="5" t="s">
        <v>89</v>
      </c>
      <c r="F5" s="5" t="s">
        <v>39</v>
      </c>
    </row>
    <row r="6" spans="1:11">
      <c r="A6" s="4" t="s">
        <v>33</v>
      </c>
      <c r="B6" s="69" t="s">
        <v>163</v>
      </c>
      <c r="C6" s="69" t="s">
        <v>136</v>
      </c>
      <c r="D6" s="70">
        <v>919</v>
      </c>
      <c r="E6" s="5" t="s">
        <v>89</v>
      </c>
      <c r="F6" s="5" t="s">
        <v>39</v>
      </c>
    </row>
    <row r="7" spans="1:11">
      <c r="A7" s="4" t="s">
        <v>34</v>
      </c>
      <c r="B7" s="5"/>
      <c r="C7" s="5" t="str">
        <f t="shared" ref="C7:C24" si="0">C6</f>
        <v>Simbach</v>
      </c>
      <c r="D7" s="8"/>
      <c r="E7" s="5" t="s">
        <v>89</v>
      </c>
      <c r="F7" s="5" t="s">
        <v>39</v>
      </c>
    </row>
    <row r="8" spans="1:11">
      <c r="A8" s="4" t="s">
        <v>40</v>
      </c>
      <c r="B8" s="4"/>
      <c r="C8" s="4" t="str">
        <f t="shared" si="0"/>
        <v>Simbach</v>
      </c>
      <c r="D8" s="8"/>
      <c r="E8" s="5" t="s">
        <v>89</v>
      </c>
      <c r="F8" s="5" t="s">
        <v>39</v>
      </c>
    </row>
    <row r="9" spans="1:11">
      <c r="A9" s="4" t="s">
        <v>41</v>
      </c>
      <c r="B9" s="4"/>
      <c r="C9" s="4" t="str">
        <f t="shared" si="0"/>
        <v>Simbach</v>
      </c>
      <c r="D9" s="8"/>
      <c r="E9" s="5" t="s">
        <v>89</v>
      </c>
      <c r="F9" s="5" t="s">
        <v>39</v>
      </c>
    </row>
    <row r="10" spans="1:11">
      <c r="A10" s="4" t="s">
        <v>42</v>
      </c>
      <c r="B10" s="5"/>
      <c r="C10" s="5" t="str">
        <f t="shared" si="0"/>
        <v>Simbach</v>
      </c>
      <c r="D10" s="8"/>
      <c r="E10" s="5" t="s">
        <v>89</v>
      </c>
      <c r="F10" s="5" t="s">
        <v>39</v>
      </c>
    </row>
    <row r="11" spans="1:11">
      <c r="A11" s="4" t="s">
        <v>43</v>
      </c>
      <c r="B11" s="5"/>
      <c r="C11" s="5" t="str">
        <f t="shared" si="0"/>
        <v>Simbach</v>
      </c>
      <c r="D11" s="8"/>
      <c r="E11" s="5" t="s">
        <v>89</v>
      </c>
      <c r="F11" s="5" t="s">
        <v>39</v>
      </c>
    </row>
    <row r="12" spans="1:11">
      <c r="A12" s="4" t="s">
        <v>44</v>
      </c>
      <c r="B12" s="5"/>
      <c r="C12" s="5" t="str">
        <f t="shared" si="0"/>
        <v>Simbach</v>
      </c>
      <c r="D12" s="8"/>
      <c r="E12" s="5" t="s">
        <v>89</v>
      </c>
      <c r="F12" s="5" t="s">
        <v>39</v>
      </c>
    </row>
    <row r="13" spans="1:11">
      <c r="A13" s="4" t="s">
        <v>45</v>
      </c>
      <c r="B13" s="4"/>
      <c r="C13" s="4" t="str">
        <f t="shared" si="0"/>
        <v>Simbach</v>
      </c>
      <c r="D13" s="8"/>
      <c r="E13" s="5" t="s">
        <v>89</v>
      </c>
      <c r="F13" s="5" t="s">
        <v>39</v>
      </c>
    </row>
    <row r="14" spans="1:11">
      <c r="A14" s="4" t="s">
        <v>46</v>
      </c>
      <c r="B14" s="5"/>
      <c r="C14" s="5" t="str">
        <f t="shared" si="0"/>
        <v>Simbach</v>
      </c>
      <c r="D14" s="8"/>
      <c r="E14" s="5" t="s">
        <v>89</v>
      </c>
      <c r="F14" s="5" t="s">
        <v>39</v>
      </c>
    </row>
    <row r="15" spans="1:11">
      <c r="A15" s="4" t="s">
        <v>47</v>
      </c>
      <c r="B15" s="4"/>
      <c r="C15" s="4" t="str">
        <f t="shared" si="0"/>
        <v>Simbach</v>
      </c>
      <c r="D15" s="8"/>
      <c r="E15" s="5" t="s">
        <v>89</v>
      </c>
      <c r="F15" s="5" t="s">
        <v>39</v>
      </c>
    </row>
    <row r="16" spans="1:11">
      <c r="A16" s="4" t="s">
        <v>48</v>
      </c>
      <c r="B16" s="5"/>
      <c r="C16" s="5" t="str">
        <f t="shared" si="0"/>
        <v>Simbach</v>
      </c>
      <c r="D16" s="8"/>
      <c r="E16" s="5" t="s">
        <v>89</v>
      </c>
      <c r="F16" s="5" t="s">
        <v>39</v>
      </c>
    </row>
    <row r="17" spans="1:6">
      <c r="A17" s="4" t="s">
        <v>49</v>
      </c>
      <c r="B17" s="4"/>
      <c r="C17" s="4" t="str">
        <f t="shared" si="0"/>
        <v>Simbach</v>
      </c>
      <c r="D17" s="8"/>
      <c r="E17" s="5" t="s">
        <v>89</v>
      </c>
      <c r="F17" s="5" t="s">
        <v>39</v>
      </c>
    </row>
    <row r="18" spans="1:6">
      <c r="A18" s="4" t="s">
        <v>50</v>
      </c>
      <c r="B18" s="5"/>
      <c r="C18" s="5" t="str">
        <f t="shared" si="0"/>
        <v>Simbach</v>
      </c>
      <c r="D18" s="8"/>
      <c r="E18" s="5" t="s">
        <v>89</v>
      </c>
      <c r="F18" s="5" t="s">
        <v>39</v>
      </c>
    </row>
    <row r="19" spans="1:6">
      <c r="A19" s="4" t="s">
        <v>51</v>
      </c>
      <c r="B19" s="4"/>
      <c r="C19" s="4" t="str">
        <f t="shared" si="0"/>
        <v>Simbach</v>
      </c>
      <c r="D19" s="8"/>
      <c r="E19" s="5" t="s">
        <v>89</v>
      </c>
      <c r="F19" s="5" t="s">
        <v>39</v>
      </c>
    </row>
    <row r="20" spans="1:6">
      <c r="A20" s="4" t="s">
        <v>52</v>
      </c>
      <c r="B20" s="5"/>
      <c r="C20" s="5" t="str">
        <f t="shared" si="0"/>
        <v>Simbach</v>
      </c>
      <c r="D20" s="8"/>
      <c r="E20" s="5" t="s">
        <v>89</v>
      </c>
      <c r="F20" s="5" t="s">
        <v>39</v>
      </c>
    </row>
    <row r="21" spans="1:6">
      <c r="A21" s="4" t="s">
        <v>53</v>
      </c>
      <c r="B21" s="4"/>
      <c r="C21" s="4" t="str">
        <f t="shared" si="0"/>
        <v>Simbach</v>
      </c>
      <c r="D21" s="8"/>
      <c r="E21" s="5" t="s">
        <v>89</v>
      </c>
      <c r="F21" s="5" t="s">
        <v>39</v>
      </c>
    </row>
    <row r="22" spans="1:6">
      <c r="A22" s="4" t="s">
        <v>54</v>
      </c>
      <c r="B22" s="5"/>
      <c r="C22" s="5" t="str">
        <f t="shared" si="0"/>
        <v>Simbach</v>
      </c>
      <c r="D22" s="8"/>
      <c r="E22" s="5" t="s">
        <v>89</v>
      </c>
      <c r="F22" s="5" t="s">
        <v>39</v>
      </c>
    </row>
    <row r="23" spans="1:6">
      <c r="A23" s="4" t="s">
        <v>55</v>
      </c>
      <c r="B23" s="4"/>
      <c r="C23" s="4" t="str">
        <f t="shared" si="0"/>
        <v>Simbach</v>
      </c>
      <c r="D23" s="8"/>
      <c r="E23" s="5" t="s">
        <v>89</v>
      </c>
      <c r="F23" s="5" t="s">
        <v>39</v>
      </c>
    </row>
    <row r="24" spans="1:6">
      <c r="A24" s="4" t="s">
        <v>56</v>
      </c>
      <c r="B24" s="5"/>
      <c r="C24" s="5" t="str">
        <f t="shared" si="0"/>
        <v>Simbach</v>
      </c>
      <c r="D24" s="8"/>
      <c r="E24" s="5" t="s">
        <v>89</v>
      </c>
      <c r="F24" s="5" t="s">
        <v>39</v>
      </c>
    </row>
    <row r="26" spans="1:6">
      <c r="B26" s="11" t="s">
        <v>87</v>
      </c>
    </row>
  </sheetData>
  <mergeCells count="1">
    <mergeCell ref="A1:C1"/>
  </mergeCells>
  <pageMargins left="0.7" right="0.7" top="0.78740157499999996" bottom="0.78740157499999996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B4" sqref="B4:F10"/>
    </sheetView>
  </sheetViews>
  <sheetFormatPr baseColWidth="10" defaultColWidth="9" defaultRowHeight="15"/>
  <cols>
    <col min="1" max="1" width="4.42578125" customWidth="1"/>
    <col min="2" max="3" width="23.5703125" customWidth="1"/>
    <col min="4" max="4" width="17.140625" customWidth="1"/>
    <col min="5" max="5" width="5.28515625" customWidth="1"/>
    <col min="6" max="6" width="4.42578125" customWidth="1"/>
    <col min="7" max="256" width="11.42578125" customWidth="1"/>
  </cols>
  <sheetData>
    <row r="1" spans="1:11" ht="21">
      <c r="A1" s="132" t="s">
        <v>25</v>
      </c>
      <c r="B1" s="132"/>
      <c r="C1" s="132"/>
      <c r="D1" s="9" t="str">
        <f>Deckblatt!B11</f>
        <v>Simbach</v>
      </c>
      <c r="E1" s="9"/>
      <c r="F1" s="9"/>
      <c r="G1" s="9"/>
      <c r="H1" s="9"/>
      <c r="I1" s="9"/>
      <c r="J1" s="9"/>
      <c r="K1" s="9"/>
    </row>
    <row r="3" spans="1:11" ht="21">
      <c r="A3" s="9" t="s">
        <v>97</v>
      </c>
    </row>
    <row r="4" spans="1:11">
      <c r="A4" s="10" t="s">
        <v>27</v>
      </c>
      <c r="B4" s="10" t="s">
        <v>31</v>
      </c>
      <c r="C4" s="10" t="s">
        <v>30</v>
      </c>
      <c r="D4" s="8" t="s">
        <v>35</v>
      </c>
      <c r="E4" s="2" t="s">
        <v>36</v>
      </c>
      <c r="F4" s="2" t="s">
        <v>95</v>
      </c>
    </row>
    <row r="5" spans="1:11">
      <c r="A5" s="4" t="s">
        <v>32</v>
      </c>
      <c r="B5" s="117" t="s">
        <v>180</v>
      </c>
      <c r="C5" s="126" t="s">
        <v>136</v>
      </c>
      <c r="D5" s="128">
        <v>3332</v>
      </c>
      <c r="E5" s="5" t="s">
        <v>91</v>
      </c>
      <c r="F5" s="5" t="s">
        <v>39</v>
      </c>
    </row>
    <row r="6" spans="1:11">
      <c r="A6" s="4" t="s">
        <v>33</v>
      </c>
      <c r="B6" s="118" t="s">
        <v>159</v>
      </c>
      <c r="C6" s="125">
        <f>D2</f>
        <v>0</v>
      </c>
      <c r="D6" s="127">
        <v>3297</v>
      </c>
      <c r="E6" s="5" t="s">
        <v>91</v>
      </c>
      <c r="F6" s="5" t="s">
        <v>39</v>
      </c>
    </row>
    <row r="7" spans="1:11">
      <c r="A7" s="4" t="s">
        <v>34</v>
      </c>
      <c r="B7" s="125" t="s">
        <v>222</v>
      </c>
      <c r="C7" s="118">
        <f>C6</f>
        <v>0</v>
      </c>
      <c r="D7" s="127">
        <v>3276</v>
      </c>
      <c r="E7" s="5" t="s">
        <v>91</v>
      </c>
      <c r="F7" s="5" t="s">
        <v>39</v>
      </c>
    </row>
    <row r="8" spans="1:11">
      <c r="A8" s="4" t="s">
        <v>40</v>
      </c>
      <c r="B8" s="4" t="s">
        <v>208</v>
      </c>
      <c r="C8" s="5">
        <f>C7</f>
        <v>0</v>
      </c>
      <c r="D8" s="8">
        <v>3210</v>
      </c>
      <c r="E8" s="5" t="s">
        <v>91</v>
      </c>
      <c r="F8" s="5" t="s">
        <v>39</v>
      </c>
    </row>
    <row r="9" spans="1:11">
      <c r="A9" s="4" t="s">
        <v>41</v>
      </c>
      <c r="B9" s="117" t="s">
        <v>180</v>
      </c>
      <c r="C9" s="117" t="s">
        <v>136</v>
      </c>
      <c r="D9" s="128">
        <v>3188</v>
      </c>
      <c r="E9" s="5" t="s">
        <v>91</v>
      </c>
      <c r="F9" s="5" t="s">
        <v>39</v>
      </c>
    </row>
    <row r="10" spans="1:11">
      <c r="A10" s="4" t="s">
        <v>42</v>
      </c>
      <c r="B10" s="106" t="s">
        <v>243</v>
      </c>
      <c r="C10" s="106" t="s">
        <v>136</v>
      </c>
      <c r="D10" s="107">
        <v>2994</v>
      </c>
      <c r="E10" s="5" t="s">
        <v>91</v>
      </c>
      <c r="F10" s="5" t="s">
        <v>39</v>
      </c>
    </row>
    <row r="11" spans="1:11">
      <c r="A11" s="4" t="s">
        <v>43</v>
      </c>
      <c r="B11" s="5"/>
      <c r="C11" s="5" t="str">
        <f t="shared" ref="C11:C24" si="0">C10</f>
        <v>Simbach</v>
      </c>
      <c r="D11" s="8"/>
      <c r="E11" s="5" t="s">
        <v>91</v>
      </c>
      <c r="F11" s="5" t="s">
        <v>39</v>
      </c>
    </row>
    <row r="12" spans="1:11">
      <c r="A12" s="4" t="s">
        <v>44</v>
      </c>
      <c r="B12" s="5"/>
      <c r="C12" s="5" t="str">
        <f t="shared" si="0"/>
        <v>Simbach</v>
      </c>
      <c r="D12" s="8"/>
      <c r="E12" s="5" t="s">
        <v>91</v>
      </c>
      <c r="F12" s="5" t="s">
        <v>39</v>
      </c>
    </row>
    <row r="13" spans="1:11">
      <c r="A13" s="4" t="s">
        <v>45</v>
      </c>
      <c r="B13" s="4"/>
      <c r="C13" s="5" t="str">
        <f t="shared" si="0"/>
        <v>Simbach</v>
      </c>
      <c r="D13" s="8"/>
      <c r="E13" s="5" t="s">
        <v>91</v>
      </c>
      <c r="F13" s="5" t="s">
        <v>39</v>
      </c>
    </row>
    <row r="14" spans="1:11">
      <c r="A14" s="4" t="s">
        <v>46</v>
      </c>
      <c r="B14" s="5"/>
      <c r="C14" s="5" t="str">
        <f t="shared" si="0"/>
        <v>Simbach</v>
      </c>
      <c r="D14" s="8"/>
      <c r="E14" s="5" t="s">
        <v>91</v>
      </c>
      <c r="F14" s="5" t="s">
        <v>39</v>
      </c>
    </row>
    <row r="15" spans="1:11">
      <c r="A15" s="4" t="s">
        <v>47</v>
      </c>
      <c r="B15" s="4"/>
      <c r="C15" s="5" t="str">
        <f t="shared" si="0"/>
        <v>Simbach</v>
      </c>
      <c r="D15" s="8"/>
      <c r="E15" s="5" t="s">
        <v>91</v>
      </c>
      <c r="F15" s="5" t="s">
        <v>39</v>
      </c>
    </row>
    <row r="16" spans="1:11">
      <c r="A16" s="4" t="s">
        <v>48</v>
      </c>
      <c r="B16" s="5"/>
      <c r="C16" s="5" t="str">
        <f t="shared" si="0"/>
        <v>Simbach</v>
      </c>
      <c r="D16" s="8"/>
      <c r="E16" s="5" t="s">
        <v>91</v>
      </c>
      <c r="F16" s="5" t="s">
        <v>39</v>
      </c>
    </row>
    <row r="17" spans="1:6">
      <c r="A17" s="4" t="s">
        <v>49</v>
      </c>
      <c r="B17" s="4"/>
      <c r="C17" s="5" t="str">
        <f t="shared" si="0"/>
        <v>Simbach</v>
      </c>
      <c r="D17" s="8"/>
      <c r="E17" s="5" t="s">
        <v>91</v>
      </c>
      <c r="F17" s="5" t="s">
        <v>39</v>
      </c>
    </row>
    <row r="18" spans="1:6">
      <c r="A18" s="4" t="s">
        <v>50</v>
      </c>
      <c r="B18" s="5"/>
      <c r="C18" s="5" t="str">
        <f t="shared" si="0"/>
        <v>Simbach</v>
      </c>
      <c r="D18" s="8"/>
      <c r="E18" s="5" t="s">
        <v>91</v>
      </c>
      <c r="F18" s="5" t="s">
        <v>39</v>
      </c>
    </row>
    <row r="19" spans="1:6">
      <c r="A19" s="4" t="s">
        <v>51</v>
      </c>
      <c r="B19" s="4"/>
      <c r="C19" s="5" t="str">
        <f t="shared" si="0"/>
        <v>Simbach</v>
      </c>
      <c r="D19" s="8"/>
      <c r="E19" s="5" t="s">
        <v>91</v>
      </c>
      <c r="F19" s="5" t="s">
        <v>39</v>
      </c>
    </row>
    <row r="20" spans="1:6">
      <c r="A20" s="4" t="s">
        <v>52</v>
      </c>
      <c r="B20" s="5"/>
      <c r="C20" s="5" t="str">
        <f t="shared" si="0"/>
        <v>Simbach</v>
      </c>
      <c r="D20" s="8"/>
      <c r="E20" s="5" t="s">
        <v>91</v>
      </c>
      <c r="F20" s="5" t="s">
        <v>39</v>
      </c>
    </row>
    <row r="21" spans="1:6">
      <c r="A21" s="4" t="s">
        <v>53</v>
      </c>
      <c r="B21" s="4"/>
      <c r="C21" s="5" t="str">
        <f t="shared" si="0"/>
        <v>Simbach</v>
      </c>
      <c r="D21" s="8"/>
      <c r="E21" s="5" t="s">
        <v>91</v>
      </c>
      <c r="F21" s="5" t="s">
        <v>39</v>
      </c>
    </row>
    <row r="22" spans="1:6">
      <c r="A22" s="4" t="s">
        <v>54</v>
      </c>
      <c r="B22" s="5"/>
      <c r="C22" s="5" t="str">
        <f t="shared" si="0"/>
        <v>Simbach</v>
      </c>
      <c r="D22" s="8"/>
      <c r="E22" s="5" t="s">
        <v>91</v>
      </c>
      <c r="F22" s="5" t="s">
        <v>39</v>
      </c>
    </row>
    <row r="23" spans="1:6">
      <c r="A23" s="4" t="s">
        <v>55</v>
      </c>
      <c r="B23" s="4"/>
      <c r="C23" s="5" t="str">
        <f t="shared" si="0"/>
        <v>Simbach</v>
      </c>
      <c r="D23" s="8"/>
      <c r="E23" s="5" t="s">
        <v>91</v>
      </c>
      <c r="F23" s="5" t="s">
        <v>39</v>
      </c>
    </row>
    <row r="24" spans="1:6">
      <c r="A24" s="4" t="s">
        <v>56</v>
      </c>
      <c r="B24" s="5"/>
      <c r="C24" s="5" t="str">
        <f t="shared" si="0"/>
        <v>Simbach</v>
      </c>
      <c r="D24" s="8"/>
      <c r="E24" s="5" t="s">
        <v>91</v>
      </c>
      <c r="F24" s="5" t="s">
        <v>39</v>
      </c>
    </row>
    <row r="26" spans="1:6">
      <c r="B26" s="11" t="s">
        <v>87</v>
      </c>
    </row>
  </sheetData>
  <sortState ref="B5:F10">
    <sortCondition descending="1" ref="D5:D10"/>
  </sortState>
  <mergeCells count="1">
    <mergeCell ref="A1:C1"/>
  </mergeCells>
  <pageMargins left="0.7" right="0.7" top="0.78740157499999996" bottom="0.78740157499999996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sqref="A1:C1"/>
    </sheetView>
  </sheetViews>
  <sheetFormatPr baseColWidth="10" defaultColWidth="9" defaultRowHeight="15"/>
  <cols>
    <col min="1" max="1" width="3.7109375" customWidth="1"/>
    <col min="2" max="3" width="20.85546875" customWidth="1"/>
    <col min="4" max="4" width="16.28515625" customWidth="1"/>
    <col min="5" max="5" width="7.5703125" customWidth="1"/>
    <col min="6" max="6" width="5.5703125" customWidth="1"/>
    <col min="7" max="256" width="11.42578125" customWidth="1"/>
  </cols>
  <sheetData>
    <row r="1" spans="1:11" ht="21">
      <c r="A1" s="132" t="s">
        <v>25</v>
      </c>
      <c r="B1" s="132"/>
      <c r="C1" s="132"/>
      <c r="D1" s="9" t="str">
        <f>Deckblatt!B11</f>
        <v>Simbach</v>
      </c>
      <c r="E1" s="9"/>
      <c r="F1" s="9"/>
      <c r="G1" s="9"/>
      <c r="H1" s="9"/>
      <c r="I1" s="9"/>
      <c r="J1" s="9"/>
      <c r="K1" s="9"/>
    </row>
    <row r="3" spans="1:11" ht="21">
      <c r="A3" s="9" t="s">
        <v>98</v>
      </c>
    </row>
    <row r="4" spans="1:11">
      <c r="A4" s="10" t="s">
        <v>27</v>
      </c>
      <c r="B4" s="10" t="s">
        <v>31</v>
      </c>
      <c r="C4" s="10" t="s">
        <v>30</v>
      </c>
      <c r="D4" s="8" t="s">
        <v>35</v>
      </c>
      <c r="E4" s="2" t="s">
        <v>36</v>
      </c>
      <c r="F4" s="2" t="s">
        <v>95</v>
      </c>
    </row>
    <row r="5" spans="1:11">
      <c r="A5" s="4" t="s">
        <v>32</v>
      </c>
      <c r="B5" s="4"/>
      <c r="C5" s="4" t="str">
        <f>D1</f>
        <v>Simbach</v>
      </c>
      <c r="D5" s="8"/>
      <c r="E5" s="5" t="s">
        <v>93</v>
      </c>
      <c r="F5" s="5" t="s">
        <v>39</v>
      </c>
    </row>
    <row r="6" spans="1:11">
      <c r="A6" s="4" t="s">
        <v>33</v>
      </c>
      <c r="B6" s="5"/>
      <c r="C6" s="5" t="str">
        <f>C5</f>
        <v>Simbach</v>
      </c>
      <c r="D6" s="8"/>
      <c r="E6" s="5" t="s">
        <v>93</v>
      </c>
      <c r="F6" s="5" t="s">
        <v>39</v>
      </c>
    </row>
    <row r="7" spans="1:11">
      <c r="A7" s="4" t="s">
        <v>34</v>
      </c>
      <c r="B7" s="5"/>
      <c r="C7" s="5" t="str">
        <f t="shared" ref="C7:C24" si="0">C6</f>
        <v>Simbach</v>
      </c>
      <c r="D7" s="8"/>
      <c r="E7" s="5" t="s">
        <v>93</v>
      </c>
      <c r="F7" s="5" t="s">
        <v>39</v>
      </c>
    </row>
    <row r="8" spans="1:11">
      <c r="A8" s="4" t="s">
        <v>40</v>
      </c>
      <c r="B8" s="4"/>
      <c r="C8" s="5" t="str">
        <f t="shared" si="0"/>
        <v>Simbach</v>
      </c>
      <c r="D8" s="8"/>
      <c r="E8" s="5" t="s">
        <v>93</v>
      </c>
      <c r="F8" s="5" t="s">
        <v>39</v>
      </c>
    </row>
    <row r="9" spans="1:11">
      <c r="A9" s="4" t="s">
        <v>41</v>
      </c>
      <c r="B9" s="4"/>
      <c r="C9" s="5" t="str">
        <f t="shared" si="0"/>
        <v>Simbach</v>
      </c>
      <c r="D9" s="8"/>
      <c r="E9" s="5" t="s">
        <v>93</v>
      </c>
      <c r="F9" s="5" t="s">
        <v>39</v>
      </c>
    </row>
    <row r="10" spans="1:11">
      <c r="A10" s="4" t="s">
        <v>42</v>
      </c>
      <c r="B10" s="5"/>
      <c r="C10" s="5" t="str">
        <f t="shared" si="0"/>
        <v>Simbach</v>
      </c>
      <c r="D10" s="8"/>
      <c r="E10" s="5" t="s">
        <v>93</v>
      </c>
      <c r="F10" s="5" t="s">
        <v>39</v>
      </c>
    </row>
    <row r="11" spans="1:11">
      <c r="A11" s="4" t="s">
        <v>43</v>
      </c>
      <c r="B11" s="5"/>
      <c r="C11" s="5" t="str">
        <f t="shared" si="0"/>
        <v>Simbach</v>
      </c>
      <c r="D11" s="8"/>
      <c r="E11" s="5" t="s">
        <v>93</v>
      </c>
      <c r="F11" s="5" t="s">
        <v>39</v>
      </c>
    </row>
    <row r="12" spans="1:11">
      <c r="A12" s="4" t="s">
        <v>44</v>
      </c>
      <c r="B12" s="5"/>
      <c r="C12" s="5" t="str">
        <f t="shared" si="0"/>
        <v>Simbach</v>
      </c>
      <c r="D12" s="8"/>
      <c r="E12" s="5" t="s">
        <v>93</v>
      </c>
      <c r="F12" s="5" t="s">
        <v>39</v>
      </c>
    </row>
    <row r="13" spans="1:11">
      <c r="A13" s="4" t="s">
        <v>45</v>
      </c>
      <c r="B13" s="4"/>
      <c r="C13" s="5" t="str">
        <f t="shared" si="0"/>
        <v>Simbach</v>
      </c>
      <c r="D13" s="8"/>
      <c r="E13" s="5" t="s">
        <v>93</v>
      </c>
      <c r="F13" s="5" t="s">
        <v>39</v>
      </c>
    </row>
    <row r="14" spans="1:11">
      <c r="A14" s="4" t="s">
        <v>46</v>
      </c>
      <c r="B14" s="5"/>
      <c r="C14" s="5" t="str">
        <f t="shared" si="0"/>
        <v>Simbach</v>
      </c>
      <c r="D14" s="8"/>
      <c r="E14" s="5" t="s">
        <v>93</v>
      </c>
      <c r="F14" s="5" t="s">
        <v>39</v>
      </c>
    </row>
    <row r="15" spans="1:11">
      <c r="A15" s="4" t="s">
        <v>47</v>
      </c>
      <c r="B15" s="4"/>
      <c r="C15" s="5" t="str">
        <f t="shared" si="0"/>
        <v>Simbach</v>
      </c>
      <c r="D15" s="8"/>
      <c r="E15" s="5" t="s">
        <v>93</v>
      </c>
      <c r="F15" s="5" t="s">
        <v>39</v>
      </c>
    </row>
    <row r="16" spans="1:11">
      <c r="A16" s="4" t="s">
        <v>48</v>
      </c>
      <c r="B16" s="5"/>
      <c r="C16" s="5" t="str">
        <f t="shared" si="0"/>
        <v>Simbach</v>
      </c>
      <c r="D16" s="8"/>
      <c r="E16" s="5" t="s">
        <v>93</v>
      </c>
      <c r="F16" s="5" t="s">
        <v>39</v>
      </c>
    </row>
    <row r="17" spans="1:6">
      <c r="A17" s="4" t="s">
        <v>49</v>
      </c>
      <c r="B17" s="4"/>
      <c r="C17" s="5" t="str">
        <f t="shared" si="0"/>
        <v>Simbach</v>
      </c>
      <c r="D17" s="8"/>
      <c r="E17" s="5" t="s">
        <v>93</v>
      </c>
      <c r="F17" s="5" t="s">
        <v>39</v>
      </c>
    </row>
    <row r="18" spans="1:6">
      <c r="A18" s="4" t="s">
        <v>50</v>
      </c>
      <c r="B18" s="5"/>
      <c r="C18" s="5" t="str">
        <f t="shared" si="0"/>
        <v>Simbach</v>
      </c>
      <c r="D18" s="8"/>
      <c r="E18" s="5" t="s">
        <v>93</v>
      </c>
      <c r="F18" s="5" t="s">
        <v>39</v>
      </c>
    </row>
    <row r="19" spans="1:6">
      <c r="A19" s="4" t="s">
        <v>51</v>
      </c>
      <c r="B19" s="4"/>
      <c r="C19" s="5" t="str">
        <f t="shared" si="0"/>
        <v>Simbach</v>
      </c>
      <c r="D19" s="8"/>
      <c r="E19" s="5" t="s">
        <v>93</v>
      </c>
      <c r="F19" s="5" t="s">
        <v>39</v>
      </c>
    </row>
    <row r="20" spans="1:6">
      <c r="A20" s="4" t="s">
        <v>52</v>
      </c>
      <c r="B20" s="5"/>
      <c r="C20" s="5" t="str">
        <f t="shared" si="0"/>
        <v>Simbach</v>
      </c>
      <c r="D20" s="8"/>
      <c r="E20" s="5" t="s">
        <v>93</v>
      </c>
      <c r="F20" s="5" t="s">
        <v>39</v>
      </c>
    </row>
    <row r="21" spans="1:6">
      <c r="A21" s="4" t="s">
        <v>53</v>
      </c>
      <c r="B21" s="4"/>
      <c r="C21" s="5" t="str">
        <f t="shared" si="0"/>
        <v>Simbach</v>
      </c>
      <c r="D21" s="8"/>
      <c r="E21" s="5" t="s">
        <v>93</v>
      </c>
      <c r="F21" s="5" t="s">
        <v>39</v>
      </c>
    </row>
    <row r="22" spans="1:6">
      <c r="A22" s="4" t="s">
        <v>54</v>
      </c>
      <c r="B22" s="5"/>
      <c r="C22" s="5" t="str">
        <f t="shared" si="0"/>
        <v>Simbach</v>
      </c>
      <c r="D22" s="8"/>
      <c r="E22" s="5" t="s">
        <v>93</v>
      </c>
      <c r="F22" s="5" t="s">
        <v>39</v>
      </c>
    </row>
    <row r="23" spans="1:6">
      <c r="A23" s="4" t="s">
        <v>55</v>
      </c>
      <c r="B23" s="4"/>
      <c r="C23" s="5" t="str">
        <f t="shared" si="0"/>
        <v>Simbach</v>
      </c>
      <c r="D23" s="8"/>
      <c r="E23" s="5" t="s">
        <v>93</v>
      </c>
      <c r="F23" s="5" t="s">
        <v>39</v>
      </c>
    </row>
    <row r="24" spans="1:6">
      <c r="A24" s="4" t="s">
        <v>56</v>
      </c>
      <c r="B24" s="5"/>
      <c r="C24" s="5" t="str">
        <f t="shared" si="0"/>
        <v>Simbach</v>
      </c>
      <c r="D24" s="8"/>
      <c r="E24" s="5" t="s">
        <v>93</v>
      </c>
      <c r="F24" s="5" t="s">
        <v>39</v>
      </c>
    </row>
    <row r="26" spans="1:6">
      <c r="B26" s="11" t="s">
        <v>87</v>
      </c>
    </row>
  </sheetData>
  <mergeCells count="1">
    <mergeCell ref="A1:C1"/>
  </mergeCells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</vt:i4>
      </vt:variant>
    </vt:vector>
  </HeadingPairs>
  <TitlesOfParts>
    <vt:vector size="29" baseType="lpstr">
      <vt:lpstr>Deckblatt</vt:lpstr>
      <vt:lpstr>LG Schüler</vt:lpstr>
      <vt:lpstr>LG Schüler Hilfsmittel</vt:lpstr>
      <vt:lpstr>LG Jugend</vt:lpstr>
      <vt:lpstr>LG Jun</vt:lpstr>
      <vt:lpstr>MW LG Schüler</vt:lpstr>
      <vt:lpstr>MW LG Schüler mit Hilfsmittel</vt:lpstr>
      <vt:lpstr>MW LG Jugend</vt:lpstr>
      <vt:lpstr>MW LG Jun</vt:lpstr>
      <vt:lpstr>EW LP Schüler</vt:lpstr>
      <vt:lpstr>EW LP Schüler mit HM</vt:lpstr>
      <vt:lpstr>EW LP Jugend</vt:lpstr>
      <vt:lpstr>EW LP Jun</vt:lpstr>
      <vt:lpstr>MW LP Schüler</vt:lpstr>
      <vt:lpstr>MW LP Schüler Hilfsmittel</vt:lpstr>
      <vt:lpstr>MW LP Jugend</vt:lpstr>
      <vt:lpstr>MW LP Jun</vt:lpstr>
      <vt:lpstr>EW Lichtgewehr Schüler</vt:lpstr>
      <vt:lpstr>EW Lichtgewehr Schüler HM</vt:lpstr>
      <vt:lpstr>MW Lichtgewehr Schüler </vt:lpstr>
      <vt:lpstr>MW Lichtgewehr Schüler  HM</vt:lpstr>
      <vt:lpstr>EW Lichtpistole Schüler</vt:lpstr>
      <vt:lpstr>EW Lichtpistole Schüler HM</vt:lpstr>
      <vt:lpstr>MW Lichtpistole Schüler </vt:lpstr>
      <vt:lpstr>MW Lichtpistole Schüler  HM</vt:lpstr>
      <vt:lpstr>Gaue</vt:lpstr>
      <vt:lpstr>Tabelle1</vt:lpstr>
      <vt:lpstr>Gau</vt:lpstr>
      <vt:lpstr>GaueNiederbayern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Goossens</dc:creator>
  <cp:lastModifiedBy>Schützengau-Simbach</cp:lastModifiedBy>
  <cp:revision/>
  <dcterms:created xsi:type="dcterms:W3CDTF">2016-08-31T22:04:43Z</dcterms:created>
  <dcterms:modified xsi:type="dcterms:W3CDTF">2026-01-02T09:54:08Z</dcterms:modified>
</cp:coreProperties>
</file>